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440" windowHeight="11760" activeTab="0"/>
  </bookViews>
  <sheets>
    <sheet name="0611090" sheetId="1" r:id="rId1"/>
  </sheets>
  <definedNames/>
  <calcPr fullCalcOnLoad="1"/>
</workbook>
</file>

<file path=xl/sharedStrings.xml><?xml version="1.0" encoding="utf-8"?>
<sst xmlns="http://schemas.openxmlformats.org/spreadsheetml/2006/main" count="345" uniqueCount="142">
  <si>
    <t>ОЦІНКА ЕФЕКТИВНОСТІ БЮДЖЕТНОЇ ПРОГРАМИ</t>
  </si>
  <si>
    <r>
      <t>                (КПКВК ДБ</t>
    </r>
    <r>
      <rPr>
        <b/>
        <sz val="12"/>
        <color indexed="8"/>
        <rFont val="Times New Roman"/>
        <family val="1"/>
      </rPr>
      <t xml:space="preserve"> (МБ))                          (найменування головного розпорядника) </t>
    </r>
  </si>
  <si>
    <r>
      <t>                (КПКВК ДБ</t>
    </r>
    <r>
      <rPr>
        <b/>
        <sz val="12"/>
        <color indexed="8"/>
        <rFont val="Times New Roman"/>
        <family val="1"/>
      </rPr>
      <t xml:space="preserve"> (МБ))                         (найменування відповідального виконавця) </t>
    </r>
  </si>
  <si>
    <t>4. Мета бюджетної програми:</t>
  </si>
  <si>
    <t xml:space="preserve">5. Оцінка ефективності бюджетної програми за критеріями: </t>
  </si>
  <si>
    <t>5.1 "Виконання бюджетної програми за напрямами використання бюджетних коштів": (тис. грн.) </t>
  </si>
  <si>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</si>
  <si>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</si>
  <si>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</si>
  <si>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</si>
  <si>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</si>
  <si>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</si>
  <si>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</si>
  <si>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</si>
  <si>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</si>
  <si>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</si>
  <si>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</si>
  <si>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Пояснення щодо причин відхилення касових видатків (наданих кредитів) від планового показника </t>
  </si>
  <si>
    <t>в т. ч. </t>
  </si>
  <si>
    <t>1.1 </t>
  </si>
  <si>
    <t>Напрям використання бюджетних коштів </t>
  </si>
  <si>
    <t>Пояснення причин відхилення касових видатків (наданих кредитів) за напрямом використання бюджетних коштів від планового показника </t>
  </si>
  <si>
    <t xml:space="preserve">5.2 "Виконання бюджетної програми за джерелами надходжень спеціального фонду": </t>
  </si>
  <si>
    <t>(тис. грн.) </t>
  </si>
  <si>
    <t>Залишок на початок року </t>
  </si>
  <si>
    <t>х </t>
  </si>
  <si>
    <t>в т. ч.  </t>
  </si>
  <si>
    <t>власних надходжень  </t>
  </si>
  <si>
    <t>інших надходжень </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</si>
  <si>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</si>
  <si>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2. </t>
  </si>
  <si>
    <t>Надходження </t>
  </si>
  <si>
    <t>2.1 </t>
  </si>
  <si>
    <t>власні надходження </t>
  </si>
  <si>
    <t>2.2 </t>
  </si>
  <si>
    <t>надходження позик </t>
  </si>
  <si>
    <t>2.3 </t>
  </si>
  <si>
    <t>повернення кредитів  </t>
  </si>
  <si>
    <t>інші надходження </t>
  </si>
  <si>
    <t>Пояснення причин відхилення фактичних обсягів надходжень від планових </t>
  </si>
  <si>
    <t>3. </t>
  </si>
  <si>
    <t>Залишок на кінець року </t>
  </si>
  <si>
    <t>3.1 </t>
  </si>
  <si>
    <t>Пояснення причин наявності залишку надходжень спеціального фонду, в т. ч. власних надходжень бюджетних установ та інших надходжень, на кінець року </t>
  </si>
  <si>
    <t xml:space="preserve">5.3 "Виконання результативних показників бюджетної програми за напрямами використання бюджетних коштів": </t>
  </si>
  <si>
    <t>Затверджено паспортом бюджетної програми </t>
  </si>
  <si>
    <r>
      <t>Напрям використання бюджетних коштів</t>
    </r>
    <r>
      <rPr>
        <vertAlign val="superscript"/>
        <sz val="12"/>
        <color indexed="8"/>
        <rFont val="Times New Roman"/>
        <family val="1"/>
      </rPr>
      <t>1</t>
    </r>
  </si>
  <si>
    <t>затрат </t>
  </si>
  <si>
    <r>
      <t>…</t>
    </r>
    <r>
      <rPr>
        <sz val="12"/>
        <color indexed="8"/>
        <rFont val="Times New Roman"/>
        <family val="1"/>
      </rPr>
      <t> </t>
    </r>
  </si>
  <si>
    <t>Пояснення щодо розбіжностей між фактичними та плановими результативними показниками  </t>
  </si>
  <si>
    <t>продукту </t>
  </si>
  <si>
    <t>Пояснення щодо розбіжностей між фактичними та плановими результативними показниками </t>
  </si>
  <si>
    <t>ефективності </t>
  </si>
  <si>
    <t>4. </t>
  </si>
  <si>
    <t>якості </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</si>
  <si>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t>
  </si>
  <si>
    <r>
      <t>Напрям використання бюджетних коштів</t>
    </r>
    <r>
      <rPr>
        <sz val="12"/>
        <color indexed="8"/>
        <rFont val="Times New Roman"/>
        <family val="1"/>
      </rPr>
      <t> </t>
    </r>
  </si>
  <si>
    <t>____________</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</si>
  <si>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</si>
  <si>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5.4 "Виконання показників бюджетної програми порівняно із показниками попереднього року": </t>
  </si>
  <si>
    <t>Попередній рік </t>
  </si>
  <si>
    <t>Звітний рік </t>
  </si>
  <si>
    <t>Відхилення виконання</t>
  </si>
  <si>
    <t>(у відсотках) </t>
  </si>
  <si>
    <t>Пояснення щодо збільшення (зменшення) обсягів проведених видатків (наданих кредитів) порівняно із аналогічними показниками попереднього року </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</si>
  <si>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t>
  </si>
  <si>
    <t>Пояснення щодо динаміки результативних показників за відповідним напрямом використання бюджетних коштів </t>
  </si>
  <si>
    <t>5.5 "Виконання інвестиційних (проектів) програм":</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</si>
  <si>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</si>
  <si>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</si>
  <si>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</si>
  <si>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</si>
  <si>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</si>
  <si>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</si>
  <si>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</si>
  <si>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</si>
  <si>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</si>
  <si>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</si>
  <si>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</si>
  <si>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</si>
  <si>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</si>
  <si>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</si>
  <si>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</si>
  <si>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</si>
  <si>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</si>
  <si>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</si>
  <si>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</si>
  <si>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2.</t>
  </si>
  <si>
    <t xml:space="preserve">Видатки бюджету розвитку </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</si>
  <si>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</si>
  <si>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</si>
  <si>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</si>
  <si>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</si>
  <si>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</si>
  <si>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(об'єкт) 1</t>
  </si>
  <si>
    <t>Напрям спрямування коштів (об'єкт) 2</t>
  </si>
  <si>
    <t>...</t>
  </si>
  <si>
    <t>Інвестиційний проект (програма) 2</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</si>
  <si>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</si>
  <si>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</si>
  <si>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5.7 "Стан фінансової дисципліни":</t>
  </si>
  <si>
    <t>6. Узагальнений висновок щодо:</t>
  </si>
  <si>
    <t>ефективності бюджетної програми ________________________________________________________</t>
  </si>
  <si>
    <t>_________</t>
  </si>
  <si>
    <t>(підпис) </t>
  </si>
  <si>
    <t xml:space="preserve">за 2019  рік </t>
  </si>
  <si>
    <t xml:space="preserve">Відділ освіти молоді, та спорту Новгрод-Сіверської міської ради Чернігівської області </t>
  </si>
  <si>
    <t xml:space="preserve"> Відділ освіти молоді, та спорту Новгрод-Сіверської міської ради Чернігівської області </t>
  </si>
  <si>
    <r>
      <t> (КПКВК ДБ</t>
    </r>
    <r>
      <rPr>
        <b/>
        <sz val="12"/>
        <color indexed="8"/>
        <rFont val="Times New Roman"/>
        <family val="1"/>
      </rPr>
      <t xml:space="preserve"> (МБ))   (КФКВК)                 (найменування бюджетної програми) </t>
    </r>
  </si>
  <si>
    <t xml:space="preserve">Головний бухгалтер </t>
  </si>
  <si>
    <t xml:space="preserve">О.Д. Тиченко </t>
  </si>
  <si>
    <t xml:space="preserve">Усього середньорічне число ставок/ штатних одиниць </t>
  </si>
  <si>
    <t>кількість закладів ( за ступенями шкіл)</t>
  </si>
  <si>
    <t>середні витрати на 1-го учня</t>
  </si>
  <si>
    <t>1.             0611090</t>
  </si>
  <si>
    <t>2.                0611090</t>
  </si>
  <si>
    <t>3.             0611090     1090</t>
  </si>
  <si>
    <t>Надання позашкільної освіти закладами позашкільної освіти, заходи із позашкільної роботи з дітьми</t>
  </si>
  <si>
    <t>Задоволення потреб дівчат і хлопців у сфері позашкільної освіти з урахуванням їх віку та місця проживання</t>
  </si>
  <si>
    <t>кількість закладів ( за напрямками діяльності та місцем розташування)</t>
  </si>
  <si>
    <t>кількість гуртків за напрямками діяльності</t>
  </si>
  <si>
    <t>середньорічна кількість дітей, які отримують позашкільну освіту у тому числі за напрямками діяльності гуртків</t>
  </si>
  <si>
    <t>середні витрати на 1ну дитину (хлопця/дівчину) у тому числі за напрямами діяльності гуртків</t>
  </si>
  <si>
    <t>кількість дітей, які охоплені позашкільною освітою</t>
  </si>
  <si>
    <t xml:space="preserve">забезпечення рівня можливості дівчатам та хлопцям у сфері отримання позашкільної освіти </t>
  </si>
  <si>
    <t xml:space="preserve"> інші джерела власних надходждень</t>
  </si>
  <si>
    <t>Залишок коштів на 01.01.2020 року утворився у зв'язку з використанням коштів минулого року на потреби поточного року</t>
  </si>
  <si>
    <t xml:space="preserve">Середні витрати на 1-ну дитину зменшилися за рахунок винекнення кредиторської заборгованості </t>
  </si>
  <si>
    <t xml:space="preserve">Витрати на утримання 1 штатної одиниці склали  99,5 відсотка показника ефективності, передбаченого паспортом бюджетної програми, незважаючи на зростання результативних показників. </t>
  </si>
  <si>
    <t>Підвищення витрат  в 2019 р в порівнянні з 2018 роком відбулося за рахунок підвищення витират  по КЕКВ 2111 "Заробітна плата"- 16,9 тис. грн. у зв'язку з підвищенням окладів -, відповідно  КЕКВ 2120 "Нарахування на зарплату"-13,0 ти. грн, також збільшилися витрати  по КЕКВ 2210 "Предмети, матеріали  обладнання та інвентар" 134,0 тис. грн. за рахунок підвищення цін та придбання самих необхідних товарів, пройшли незначні збільшилися витрат по КЕКВ 2250 "Видатки на відрядження"-17,0 тис. грн. ,  Збільшилися видатки на комунальні послуги вцілому на 18,5 тис. грн. та інше .</t>
  </si>
  <si>
    <t xml:space="preserve">При збільшенні середньорічної кількість дітей, які отримують позашкільну освіту у тому числі за напрямками діяльності гуртків середні витрати на одну дитину зросли лише на 3 грн. </t>
  </si>
  <si>
    <t xml:space="preserve">5.6 "Наявність фінансових порушень за результатами контрольних заходів": відсутні </t>
  </si>
  <si>
    <t xml:space="preserve">Станом на 01.01.2020р. виникла кредиторська заборгованість за рахунок недофінансування по КЕКВ 2210 "Предмети, матеріали, обладнання та інвентар"-1,2 тис. грн.,  КЕКВ 2240 "Оплата послуг (крім комунальних)" -0,7 тис. грн., КЕКВ 2250 "Видатки на відрядження " -0,9 тис. грн. , КЕКВ 2273 " Оплата електроенергії" -6,7 тис. грн.  </t>
  </si>
  <si>
    <r>
      <t xml:space="preserve">актуальності бюджетної програми: </t>
    </r>
    <r>
      <rPr>
        <u val="single"/>
        <sz val="12"/>
        <color indexed="8"/>
        <rFont val="Times New Roman"/>
        <family val="1"/>
      </rPr>
      <t>В повному обсязі забезпечується надання відповідних послуг позашкільної освіти</t>
    </r>
  </si>
  <si>
    <t>використання передбачених коштів за програмою "Надання позашкільної освіти закладами позашкільної освіти, заходи із позашкільної роботи з дітьми" дає змогу забезпечення доступної та якісної позашкільної освіти, що відповідає вимогам суспільства,запитам особистості,потребам міста,удосконалення та розвиток матеріально-технічної бази позашкільних  навчальних закладів міста.</t>
  </si>
  <si>
    <t xml:space="preserve">корисності бюджетної програм: є забезпечення надання населенню міста доступної та якісної позашкільної освіти; </t>
  </si>
  <si>
    <t xml:space="preserve"> довгострокових наслідків бюджетної програми</t>
  </si>
  <si>
    <t>фінансування у наступних роках бюджетної програми "Надання позашкільної освіти закладами позашкільної освіти, заходи із позашкільної роботи з дітьми" надасть змогу виконувати в повному обсязі забезпечення надання відповідних послуг позашкільної  освіти.
 </t>
  </si>
  <si>
    <t xml:space="preserve">Начальник відділу освіти, молоді та спорту </t>
  </si>
  <si>
    <t xml:space="preserve">П.В. Верченко </t>
  </si>
  <si>
    <t>Забезпечення рівня можливості дівчатам та хлопцям у сфері отримання позашкільної освіти з урахуванням їх віку та місця проживання, здійснення поточних видатків 9 оплата праці, придбання товарів, оплата послуг)</t>
  </si>
  <si>
    <t xml:space="preserve">Відхилення фактичного показника від планованого за результатами 2019 року пояснюється недофінансуванням загального фонду в сумі 10,7 тис. грн. в тому числі  по КЕКВ 2210 "Предмети, матеріали, обладнання та інвентар"- 1,8 тис. грн., КЕКВ 2240 "Оплата послуг (крім комунальних)" -0,7 тис. грн., КЕКВ 2250 "Видатки на відрядження" -0,9 ти. грн., КЕКВ 1173 "Оплата електоренергії" 6,7 тис. грн., КЕКВ 2275  "Оплата інших енергоносіїв та інших комунальних послуг"-0,6 тис. грн.   По спеціальному фонду касові видатки менші ніж заплановані на суму 15,0 тис. грн.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</si>
</sst>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52">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9"/>
      <color indexed="8"/>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sz val="12"/>
      <name val="Arial Cyr"/>
      <family val="0"/>
    </font>
    <font>
      <sz val="8"/>
      <color indexed="8"/>
      <name val="Times New Roman"/>
      <family val="1"/>
    </font>
    <font>
      <u val="single"/>
      <sz val="12"/>
      <color indexed="8"/>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14">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0" xfId="0" applyFont="1" applyBorder="1" applyAlignment="1">
      <alignment wrapText="1"/>
    </xf>
    <xf numFmtId="0" fontId="1" fillId="0" borderId="10" xfId="0" applyFont="1" applyBorder="1" applyAlignment="1">
      <alignment horizontal="justify" wrapText="1"/>
    </xf>
    <xf numFmtId="0" fontId="7" fillId="0" borderId="11" xfId="0" applyFont="1" applyBorder="1" applyAlignment="1">
      <alignment horizontal="center" wrapText="1"/>
    </xf>
    <xf numFmtId="0" fontId="1" fillId="0" borderId="11" xfId="0" applyFont="1" applyBorder="1" applyAlignment="1">
      <alignment horizontal="center" wrapText="1"/>
    </xf>
    <xf numFmtId="0" fontId="8" fillId="0" borderId="10" xfId="0" applyFont="1" applyBorder="1" applyAlignment="1">
      <alignment horizontal="center" wrapText="1"/>
    </xf>
    <xf numFmtId="0" fontId="7" fillId="0" borderId="10" xfId="0" applyFont="1" applyBorder="1" applyAlignment="1">
      <alignment horizontal="center" wrapText="1"/>
    </xf>
    <xf numFmtId="0" fontId="9" fillId="0" borderId="10" xfId="0" applyFont="1" applyBorder="1" applyAlignment="1">
      <alignment wrapText="1"/>
    </xf>
    <xf numFmtId="0" fontId="3" fillId="0" borderId="12" xfId="0" applyFont="1" applyBorder="1" applyAlignment="1">
      <alignment wrapText="1"/>
    </xf>
    <xf numFmtId="0" fontId="3" fillId="0" borderId="13" xfId="0" applyFont="1" applyBorder="1" applyAlignment="1">
      <alignment wrapText="1"/>
    </xf>
    <xf numFmtId="16" fontId="1" fillId="0" borderId="10" xfId="0" applyNumberFormat="1" applyFont="1" applyBorder="1" applyAlignment="1">
      <alignment horizontal="center" wrapText="1"/>
    </xf>
    <xf numFmtId="0" fontId="3" fillId="0" borderId="10" xfId="0" applyFont="1" applyBorder="1" applyAlignment="1">
      <alignment wrapText="1"/>
    </xf>
    <xf numFmtId="0" fontId="11" fillId="0" borderId="10"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13" fillId="0" borderId="10" xfId="0" applyFont="1" applyBorder="1" applyAlignment="1">
      <alignment wrapText="1"/>
    </xf>
    <xf numFmtId="0" fontId="7" fillId="0" borderId="11" xfId="0" applyFont="1" applyBorder="1" applyAlignment="1">
      <alignment horizontal="left" wrapText="1"/>
    </xf>
    <xf numFmtId="0" fontId="7" fillId="0" borderId="10" xfId="0" applyFont="1" applyBorder="1" applyAlignment="1">
      <alignment wrapText="1"/>
    </xf>
    <xf numFmtId="0" fontId="3" fillId="0" borderId="11" xfId="0" applyFont="1" applyBorder="1" applyAlignment="1">
      <alignment horizontal="left" wrapText="1"/>
    </xf>
    <xf numFmtId="180" fontId="7" fillId="0" borderId="10" xfId="0" applyNumberFormat="1" applyFont="1" applyBorder="1" applyAlignment="1">
      <alignment horizontal="center" wrapText="1"/>
    </xf>
    <xf numFmtId="0" fontId="5" fillId="0" borderId="0" xfId="0" applyFont="1" applyAlignment="1">
      <alignment/>
    </xf>
    <xf numFmtId="0" fontId="7" fillId="0" borderId="12" xfId="0" applyFont="1" applyBorder="1" applyAlignment="1">
      <alignment horizontal="center" wrapText="1"/>
    </xf>
    <xf numFmtId="0" fontId="7" fillId="0" borderId="12" xfId="0" applyFont="1" applyBorder="1" applyAlignment="1">
      <alignment wrapText="1"/>
    </xf>
    <xf numFmtId="0" fontId="7" fillId="0" borderId="11" xfId="0" applyFont="1" applyBorder="1" applyAlignment="1">
      <alignment wrapText="1"/>
    </xf>
    <xf numFmtId="0" fontId="7" fillId="0" borderId="13"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12" xfId="0" applyFont="1" applyBorder="1" applyAlignment="1">
      <alignment wrapText="1"/>
    </xf>
    <xf numFmtId="0" fontId="1" fillId="0" borderId="18" xfId="0" applyFont="1" applyBorder="1" applyAlignment="1">
      <alignment horizontal="center" wrapText="1"/>
    </xf>
    <xf numFmtId="0" fontId="1" fillId="0" borderId="19" xfId="0" applyFont="1" applyBorder="1" applyAlignment="1">
      <alignment horizontal="center" wrapText="1"/>
    </xf>
    <xf numFmtId="180" fontId="7" fillId="0" borderId="11" xfId="0" applyNumberFormat="1" applyFont="1" applyBorder="1" applyAlignment="1">
      <alignment horizontal="center" wrapText="1"/>
    </xf>
    <xf numFmtId="0" fontId="0" fillId="0" borderId="0" xfId="0" applyBorder="1" applyAlignment="1">
      <alignment/>
    </xf>
    <xf numFmtId="0" fontId="1" fillId="0" borderId="0" xfId="0" applyFont="1" applyBorder="1" applyAlignment="1">
      <alignment horizontal="center" wrapText="1"/>
    </xf>
    <xf numFmtId="0" fontId="1" fillId="0" borderId="13" xfId="0" applyFont="1" applyBorder="1" applyAlignment="1">
      <alignment wrapText="1"/>
    </xf>
    <xf numFmtId="0" fontId="14" fillId="0" borderId="0" xfId="0" applyFont="1" applyAlignment="1">
      <alignment horizontal="left" wrapText="1"/>
    </xf>
    <xf numFmtId="0" fontId="0" fillId="0" borderId="20" xfId="0" applyBorder="1" applyAlignment="1">
      <alignment/>
    </xf>
    <xf numFmtId="0" fontId="51" fillId="0" borderId="11" xfId="0" applyFont="1" applyBorder="1" applyAlignment="1">
      <alignment wrapText="1"/>
    </xf>
    <xf numFmtId="0" fontId="51" fillId="0" borderId="12" xfId="0" applyFont="1" applyBorder="1" applyAlignment="1">
      <alignment horizontal="center" wrapText="1"/>
    </xf>
    <xf numFmtId="0" fontId="1" fillId="0" borderId="11" xfId="0" applyFont="1" applyBorder="1" applyAlignment="1">
      <alignment horizontal="center" wrapText="1"/>
    </xf>
    <xf numFmtId="0" fontId="1" fillId="0" borderId="21" xfId="0" applyFont="1" applyBorder="1" applyAlignment="1">
      <alignment horizontal="left" wrapText="1"/>
    </xf>
    <xf numFmtId="0" fontId="1" fillId="0" borderId="22" xfId="0" applyFont="1" applyBorder="1" applyAlignment="1">
      <alignment horizontal="left" wrapText="1"/>
    </xf>
    <xf numFmtId="0" fontId="1" fillId="0" borderId="23" xfId="0" applyFont="1" applyBorder="1" applyAlignment="1">
      <alignment horizontal="left" wrapText="1"/>
    </xf>
    <xf numFmtId="0" fontId="1" fillId="0" borderId="11" xfId="0" applyFont="1" applyBorder="1" applyAlignment="1">
      <alignment horizontal="left" wrapText="1"/>
    </xf>
    <xf numFmtId="0" fontId="1" fillId="0" borderId="21" xfId="0" applyFont="1"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7" fillId="0" borderId="12" xfId="0" applyFont="1" applyBorder="1" applyAlignment="1">
      <alignment horizontal="center" wrapText="1"/>
    </xf>
    <xf numFmtId="0" fontId="7" fillId="0" borderId="13" xfId="0" applyFont="1" applyBorder="1" applyAlignment="1">
      <alignment horizontal="center" wrapText="1"/>
    </xf>
    <xf numFmtId="0" fontId="7" fillId="0" borderId="24" xfId="0" applyFont="1" applyBorder="1" applyAlignment="1">
      <alignment horizontal="left" wrapText="1"/>
    </xf>
    <xf numFmtId="0" fontId="0" fillId="0" borderId="25" xfId="0" applyFont="1" applyBorder="1" applyAlignment="1">
      <alignment horizontal="left" wrapText="1"/>
    </xf>
    <xf numFmtId="0" fontId="0" fillId="0" borderId="26" xfId="0" applyFont="1" applyBorder="1" applyAlignment="1">
      <alignment horizontal="left" wrapText="1"/>
    </xf>
    <xf numFmtId="0" fontId="3" fillId="0" borderId="0" xfId="0" applyFont="1" applyAlignment="1">
      <alignment horizontal="left" wrapText="1"/>
    </xf>
    <xf numFmtId="0" fontId="1" fillId="0" borderId="0" xfId="0" applyFont="1" applyAlignment="1">
      <alignment horizontal="right" wrapText="1"/>
    </xf>
    <xf numFmtId="0" fontId="6" fillId="0" borderId="21" xfId="0" applyFont="1" applyBorder="1" applyAlignment="1">
      <alignment wrapText="1"/>
    </xf>
    <xf numFmtId="0" fontId="0" fillId="0" borderId="22" xfId="0" applyBorder="1" applyAlignment="1">
      <alignment wrapText="1"/>
    </xf>
    <xf numFmtId="0" fontId="0" fillId="0" borderId="23" xfId="0" applyBorder="1" applyAlignment="1">
      <alignment wrapText="1"/>
    </xf>
    <xf numFmtId="0" fontId="3" fillId="0" borderId="20" xfId="0" applyFont="1" applyBorder="1" applyAlignment="1">
      <alignment horizontal="left" wrapText="1"/>
    </xf>
    <xf numFmtId="0" fontId="0" fillId="0" borderId="20" xfId="0" applyBorder="1" applyAlignment="1">
      <alignment horizontal="left" wrapText="1"/>
    </xf>
    <xf numFmtId="0" fontId="12" fillId="0" borderId="20" xfId="0" applyFont="1" applyBorder="1" applyAlignment="1">
      <alignment horizontal="left" wrapText="1"/>
    </xf>
    <xf numFmtId="0" fontId="1" fillId="0" borderId="27" xfId="0" applyFont="1" applyBorder="1" applyAlignment="1">
      <alignment horizontal="left" wrapText="1"/>
    </xf>
    <xf numFmtId="0" fontId="0" fillId="0" borderId="28" xfId="0" applyBorder="1" applyAlignment="1">
      <alignment horizontal="left" wrapText="1"/>
    </xf>
    <xf numFmtId="0" fontId="0" fillId="0" borderId="29" xfId="0" applyBorder="1" applyAlignment="1">
      <alignment horizontal="left" wrapText="1"/>
    </xf>
    <xf numFmtId="180" fontId="7" fillId="0" borderId="24" xfId="0" applyNumberFormat="1" applyFont="1" applyBorder="1" applyAlignment="1">
      <alignment horizontal="center" wrapText="1"/>
    </xf>
    <xf numFmtId="180" fontId="7" fillId="0" borderId="26" xfId="0" applyNumberFormat="1" applyFont="1" applyBorder="1" applyAlignment="1">
      <alignment horizontal="center" wrapText="1"/>
    </xf>
    <xf numFmtId="0" fontId="1" fillId="0" borderId="24" xfId="0" applyFont="1" applyBorder="1" applyAlignment="1">
      <alignment horizontal="center" wrapText="1"/>
    </xf>
    <xf numFmtId="0" fontId="1" fillId="0" borderId="25" xfId="0" applyFont="1" applyBorder="1" applyAlignment="1">
      <alignment horizontal="center" wrapText="1"/>
    </xf>
    <xf numFmtId="0" fontId="1" fillId="0" borderId="26" xfId="0" applyFont="1" applyBorder="1" applyAlignment="1">
      <alignment horizontal="center" wrapText="1"/>
    </xf>
    <xf numFmtId="0" fontId="5" fillId="0" borderId="0" xfId="0" applyFont="1" applyAlignment="1">
      <alignment horizontal="left" wrapText="1"/>
    </xf>
    <xf numFmtId="0" fontId="1" fillId="0" borderId="0" xfId="0" applyFont="1" applyAlignment="1">
      <alignment horizontal="left" wrapText="1"/>
    </xf>
    <xf numFmtId="0" fontId="4" fillId="0" borderId="0" xfId="0" applyFont="1" applyAlignment="1">
      <alignment horizontal="left" wrapText="1"/>
    </xf>
    <xf numFmtId="0" fontId="2" fillId="0" borderId="0" xfId="0" applyFont="1" applyAlignment="1">
      <alignment horizontal="center"/>
    </xf>
    <xf numFmtId="0" fontId="1" fillId="0" borderId="12" xfId="0" applyFont="1" applyBorder="1" applyAlignment="1">
      <alignment horizontal="center" wrapText="1"/>
    </xf>
    <xf numFmtId="0" fontId="1" fillId="0" borderId="13" xfId="0" applyFont="1" applyBorder="1" applyAlignment="1">
      <alignment horizontal="center" wrapText="1"/>
    </xf>
    <xf numFmtId="0" fontId="0" fillId="0" borderId="0" xfId="0" applyAlignment="1">
      <alignment horizontal="center"/>
    </xf>
    <xf numFmtId="0" fontId="8" fillId="0" borderId="12" xfId="0" applyFont="1" applyBorder="1" applyAlignment="1">
      <alignment horizontal="center" wrapText="1"/>
    </xf>
    <xf numFmtId="0" fontId="8" fillId="0" borderId="13" xfId="0" applyFont="1" applyBorder="1" applyAlignment="1">
      <alignment horizontal="center" wrapText="1"/>
    </xf>
    <xf numFmtId="0" fontId="8" fillId="0" borderId="24" xfId="0" applyFont="1" applyBorder="1" applyAlignment="1">
      <alignment horizontal="center" wrapText="1"/>
    </xf>
    <xf numFmtId="0" fontId="8" fillId="0" borderId="25" xfId="0" applyFont="1" applyBorder="1" applyAlignment="1">
      <alignment horizontal="center" wrapText="1"/>
    </xf>
    <xf numFmtId="0" fontId="8" fillId="0" borderId="26" xfId="0" applyFont="1" applyBorder="1" applyAlignment="1">
      <alignment horizontal="center" wrapText="1"/>
    </xf>
    <xf numFmtId="0" fontId="6" fillId="0" borderId="11" xfId="0" applyFont="1" applyBorder="1" applyAlignment="1">
      <alignment horizontal="center"/>
    </xf>
    <xf numFmtId="0" fontId="0" fillId="0" borderId="11" xfId="0" applyBorder="1" applyAlignment="1">
      <alignment/>
    </xf>
    <xf numFmtId="0" fontId="1" fillId="0" borderId="19"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9" fillId="0" borderId="24" xfId="0" applyFont="1" applyBorder="1" applyAlignment="1">
      <alignment horizontal="center" wrapText="1"/>
    </xf>
    <xf numFmtId="0" fontId="9" fillId="0" borderId="25" xfId="0" applyFont="1" applyBorder="1" applyAlignment="1">
      <alignment horizontal="center" wrapText="1"/>
    </xf>
    <xf numFmtId="0" fontId="9" fillId="0" borderId="26" xfId="0" applyFont="1" applyBorder="1" applyAlignment="1">
      <alignment horizontal="center" wrapText="1"/>
    </xf>
    <xf numFmtId="0" fontId="1" fillId="0" borderId="0" xfId="0" applyFont="1" applyBorder="1" applyAlignment="1">
      <alignment horizontal="center" wrapText="1"/>
    </xf>
    <xf numFmtId="0" fontId="1" fillId="0" borderId="30" xfId="0" applyFont="1" applyBorder="1" applyAlignment="1">
      <alignment horizontal="center" wrapText="1"/>
    </xf>
    <xf numFmtId="0" fontId="7" fillId="0" borderId="18" xfId="0" applyFont="1" applyBorder="1" applyAlignment="1">
      <alignment horizontal="center" vertical="top" wrapText="1"/>
    </xf>
    <xf numFmtId="0" fontId="0" fillId="0" borderId="31" xfId="0" applyBorder="1" applyAlignment="1">
      <alignment horizontal="center" vertical="top" wrapText="1"/>
    </xf>
    <xf numFmtId="0" fontId="1" fillId="0" borderId="24" xfId="0" applyFont="1" applyBorder="1" applyAlignment="1">
      <alignment horizontal="left" wrapText="1"/>
    </xf>
    <xf numFmtId="0" fontId="1" fillId="0" borderId="25" xfId="0" applyFont="1" applyBorder="1" applyAlignment="1">
      <alignment horizontal="left" wrapText="1"/>
    </xf>
    <xf numFmtId="0" fontId="1" fillId="0" borderId="26" xfId="0" applyFont="1" applyBorder="1" applyAlignment="1">
      <alignment horizontal="left" wrapText="1"/>
    </xf>
    <xf numFmtId="0" fontId="10" fillId="0" borderId="0" xfId="0" applyFont="1" applyAlignment="1">
      <alignment horizontal="center" wrapText="1"/>
    </xf>
    <xf numFmtId="0" fontId="7" fillId="0" borderId="32" xfId="0" applyFont="1" applyBorder="1" applyAlignment="1">
      <alignment horizontal="center" wrapText="1"/>
    </xf>
    <xf numFmtId="0" fontId="1" fillId="0" borderId="32" xfId="0" applyFont="1" applyBorder="1" applyAlignment="1">
      <alignment horizontal="center" wrapText="1"/>
    </xf>
    <xf numFmtId="0" fontId="1" fillId="0" borderId="12" xfId="0" applyFont="1" applyBorder="1" applyAlignment="1">
      <alignment wrapText="1"/>
    </xf>
    <xf numFmtId="0" fontId="1" fillId="0" borderId="13" xfId="0" applyFont="1" applyBorder="1" applyAlignment="1">
      <alignment wrapText="1"/>
    </xf>
    <xf numFmtId="0" fontId="14" fillId="0" borderId="0" xfId="0" applyFont="1" applyAlignment="1">
      <alignment horizontal="left" wrapText="1"/>
    </xf>
    <xf numFmtId="0" fontId="15" fillId="0" borderId="0" xfId="0" applyFont="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62"/>
  <sheetViews>
    <sheetView tabSelected="1" view="pageBreakPreview" zoomScale="67" zoomScaleNormal="80" zoomScaleSheetLayoutView="67" zoomScalePageLayoutView="0" workbookViewId="0" topLeftCell="A152">
      <selection activeCell="C76" sqref="C76"/>
    </sheetView>
  </sheetViews>
  <sheetFormatPr defaultColWidth="9.00390625" defaultRowHeight="12.75"/>
  <cols>
    <col min="1" max="1" width="9.125" style="0" customWidth="1"/>
    <col min="2" max="2" width="22.125" style="0" customWidth="1"/>
    <col min="3" max="3" width="8.875" style="0" customWidth="1"/>
    <col min="4" max="4" width="8.25390625" style="0" customWidth="1"/>
    <col min="5" max="5" width="12.375" style="0" customWidth="1"/>
    <col min="6" max="6" width="10.00390625" style="0" bestFit="1" customWidth="1"/>
    <col min="8" max="8" width="10.25390625" style="0" customWidth="1"/>
  </cols>
  <sheetData>
    <row r="2" spans="1:12" ht="17.25">
      <c r="A2" s="80" t="s">
        <v>0</v>
      </c>
      <c r="B2" s="80"/>
      <c r="C2" s="80"/>
      <c r="D2" s="80"/>
      <c r="E2" s="80"/>
      <c r="F2" s="80"/>
      <c r="G2" s="80"/>
      <c r="H2" s="80"/>
      <c r="I2" s="80"/>
      <c r="J2" s="80"/>
      <c r="K2" s="80"/>
      <c r="L2" s="80"/>
    </row>
    <row r="3" spans="1:12" ht="17.25">
      <c r="A3" s="80" t="s">
        <v>105</v>
      </c>
      <c r="B3" s="80"/>
      <c r="C3" s="80"/>
      <c r="D3" s="80"/>
      <c r="E3" s="80"/>
      <c r="F3" s="80"/>
      <c r="G3" s="80"/>
      <c r="H3" s="80"/>
      <c r="I3" s="80"/>
      <c r="J3" s="80"/>
      <c r="K3" s="80"/>
      <c r="L3" s="80"/>
    </row>
    <row r="4" ht="12.75">
      <c r="A4" s="1"/>
    </row>
    <row r="5" spans="1:12" ht="12.75">
      <c r="A5" s="83"/>
      <c r="B5" s="83"/>
      <c r="C5" s="83"/>
      <c r="D5" s="83"/>
      <c r="E5" s="83"/>
      <c r="F5" s="83"/>
      <c r="G5" s="83"/>
      <c r="H5" s="83"/>
      <c r="I5" s="83"/>
      <c r="J5" s="83"/>
      <c r="K5" s="83"/>
      <c r="L5" s="83"/>
    </row>
    <row r="6" spans="1:12" ht="45.75" customHeight="1">
      <c r="A6" s="66" t="s">
        <v>114</v>
      </c>
      <c r="B6" s="68"/>
      <c r="C6" s="66" t="s">
        <v>106</v>
      </c>
      <c r="D6" s="67"/>
      <c r="E6" s="67"/>
      <c r="F6" s="67"/>
      <c r="G6" s="67"/>
      <c r="H6" s="67"/>
      <c r="I6" s="67"/>
      <c r="J6" s="67"/>
      <c r="K6" s="67"/>
      <c r="L6" s="67"/>
    </row>
    <row r="7" spans="1:12" ht="15" customHeight="1">
      <c r="A7" s="79" t="s">
        <v>1</v>
      </c>
      <c r="B7" s="79"/>
      <c r="C7" s="79"/>
      <c r="D7" s="79"/>
      <c r="E7" s="79"/>
      <c r="F7" s="79"/>
      <c r="G7" s="79"/>
      <c r="H7" s="79"/>
      <c r="I7" s="79"/>
      <c r="J7" s="79"/>
      <c r="K7" s="79"/>
      <c r="L7" s="79"/>
    </row>
    <row r="8" spans="1:12" ht="12.75">
      <c r="A8" s="77"/>
      <c r="B8" s="77"/>
      <c r="C8" s="77"/>
      <c r="D8" s="77"/>
      <c r="E8" s="77"/>
      <c r="F8" s="77"/>
      <c r="G8" s="77"/>
      <c r="H8" s="77"/>
      <c r="I8" s="77"/>
      <c r="J8" s="77"/>
      <c r="K8" s="77"/>
      <c r="L8" s="77"/>
    </row>
    <row r="9" spans="1:12" ht="15" customHeight="1">
      <c r="A9" s="66" t="s">
        <v>115</v>
      </c>
      <c r="B9" s="67"/>
      <c r="C9" s="66" t="s">
        <v>107</v>
      </c>
      <c r="D9" s="67"/>
      <c r="E9" s="67"/>
      <c r="F9" s="67"/>
      <c r="G9" s="67"/>
      <c r="H9" s="67"/>
      <c r="I9" s="67"/>
      <c r="J9" s="67"/>
      <c r="K9" s="67"/>
      <c r="L9" s="67"/>
    </row>
    <row r="10" spans="1:12" ht="16.5" customHeight="1">
      <c r="A10" s="79" t="s">
        <v>2</v>
      </c>
      <c r="B10" s="79"/>
      <c r="C10" s="79"/>
      <c r="D10" s="79"/>
      <c r="E10" s="79"/>
      <c r="F10" s="79"/>
      <c r="G10" s="79"/>
      <c r="H10" s="79"/>
      <c r="I10" s="79"/>
      <c r="J10" s="79"/>
      <c r="K10" s="79"/>
      <c r="L10" s="79"/>
    </row>
    <row r="11" ht="12.75">
      <c r="A11" s="2"/>
    </row>
    <row r="12" spans="1:12" ht="33.75" customHeight="1">
      <c r="A12" s="66" t="s">
        <v>116</v>
      </c>
      <c r="B12" s="67"/>
      <c r="C12" s="66" t="s">
        <v>117</v>
      </c>
      <c r="D12" s="67"/>
      <c r="E12" s="67"/>
      <c r="F12" s="67"/>
      <c r="G12" s="67"/>
      <c r="H12" s="67"/>
      <c r="I12" s="67"/>
      <c r="J12" s="67"/>
      <c r="K12" s="67"/>
      <c r="L12" s="67"/>
    </row>
    <row r="13" spans="1:12" ht="13.5" customHeight="1">
      <c r="A13" s="79" t="s">
        <v>108</v>
      </c>
      <c r="B13" s="79"/>
      <c r="C13" s="79"/>
      <c r="D13" s="79"/>
      <c r="E13" s="79"/>
      <c r="F13" s="79"/>
      <c r="G13" s="79"/>
      <c r="H13" s="79"/>
      <c r="I13" s="79"/>
      <c r="J13" s="79"/>
      <c r="K13" s="79"/>
      <c r="L13" s="79"/>
    </row>
    <row r="14" ht="12.75">
      <c r="A14" s="2"/>
    </row>
    <row r="15" spans="1:11" ht="30" customHeight="1">
      <c r="A15" s="78" t="s">
        <v>3</v>
      </c>
      <c r="B15" s="78"/>
      <c r="C15" s="78"/>
      <c r="D15" s="78"/>
      <c r="E15" s="78"/>
      <c r="F15" s="78"/>
      <c r="G15" s="78"/>
      <c r="H15" s="78"/>
      <c r="I15" s="78"/>
      <c r="J15" s="78"/>
      <c r="K15" s="78"/>
    </row>
    <row r="16" spans="1:11" ht="42.75" customHeight="1">
      <c r="A16" s="66" t="s">
        <v>118</v>
      </c>
      <c r="B16" s="66"/>
      <c r="C16" s="66"/>
      <c r="D16" s="66"/>
      <c r="E16" s="66"/>
      <c r="F16" s="66"/>
      <c r="G16" s="66"/>
      <c r="H16" s="66"/>
      <c r="I16" s="66"/>
      <c r="J16" s="66"/>
      <c r="K16" s="66"/>
    </row>
    <row r="17" ht="12.75">
      <c r="A17" s="2"/>
    </row>
    <row r="18" spans="1:11" ht="19.5" customHeight="1">
      <c r="A18" s="78" t="s">
        <v>4</v>
      </c>
      <c r="B18" s="78"/>
      <c r="C18" s="78"/>
      <c r="D18" s="78"/>
      <c r="E18" s="78"/>
      <c r="F18" s="78"/>
      <c r="G18" s="78"/>
      <c r="H18" s="78"/>
      <c r="I18" s="78"/>
      <c r="J18" s="78"/>
      <c r="K18" s="78"/>
    </row>
    <row r="19" ht="12.75">
      <c r="A19" s="2"/>
    </row>
    <row r="20" spans="1:12" ht="15.75" customHeight="1">
      <c r="A20" s="78" t="s">
        <v>5</v>
      </c>
      <c r="B20" s="78"/>
      <c r="C20" s="78"/>
      <c r="D20" s="78"/>
      <c r="E20" s="78"/>
      <c r="F20" s="78"/>
      <c r="G20" s="78"/>
      <c r="H20" s="78"/>
      <c r="I20" s="78"/>
      <c r="J20" s="78"/>
      <c r="K20" s="78"/>
      <c r="L20" s="78"/>
    </row>
    <row r="21" ht="8.25" customHeight="1">
      <c r="A21" s="3"/>
    </row>
    <row r="22" spans="1:12" ht="15.75" customHeight="1">
      <c r="A22" s="56" t="s">
        <v>6</v>
      </c>
      <c r="B22" s="81" t="s">
        <v>7</v>
      </c>
      <c r="C22" s="74" t="s">
        <v>8</v>
      </c>
      <c r="D22" s="75"/>
      <c r="E22" s="75"/>
      <c r="F22" s="76"/>
      <c r="G22" s="74" t="s">
        <v>9</v>
      </c>
      <c r="H22" s="75"/>
      <c r="I22" s="76"/>
      <c r="J22" s="74" t="s">
        <v>10</v>
      </c>
      <c r="K22" s="75"/>
      <c r="L22" s="76"/>
    </row>
    <row r="23" spans="1:12" ht="47.25">
      <c r="A23" s="57"/>
      <c r="B23" s="82"/>
      <c r="C23" s="74" t="s">
        <v>11</v>
      </c>
      <c r="D23" s="76"/>
      <c r="E23" s="4" t="s">
        <v>12</v>
      </c>
      <c r="F23" s="4" t="s">
        <v>13</v>
      </c>
      <c r="G23" s="4" t="s">
        <v>11</v>
      </c>
      <c r="H23" s="4" t="s">
        <v>12</v>
      </c>
      <c r="I23" s="4" t="s">
        <v>13</v>
      </c>
      <c r="J23" s="4" t="s">
        <v>11</v>
      </c>
      <c r="K23" s="4" t="s">
        <v>12</v>
      </c>
      <c r="L23" s="4" t="s">
        <v>13</v>
      </c>
    </row>
    <row r="24" spans="1:12" ht="31.5" customHeight="1">
      <c r="A24" s="4" t="s">
        <v>14</v>
      </c>
      <c r="B24" s="21" t="s">
        <v>15</v>
      </c>
      <c r="C24" s="72">
        <v>2728.4</v>
      </c>
      <c r="D24" s="73"/>
      <c r="E24" s="25">
        <f>E42</f>
        <v>89.6</v>
      </c>
      <c r="F24" s="25">
        <f>C24+E24</f>
        <v>2818</v>
      </c>
      <c r="G24" s="25">
        <v>2717.7</v>
      </c>
      <c r="H24" s="25">
        <v>74.6</v>
      </c>
      <c r="I24" s="25">
        <f>G24+H24</f>
        <v>2792.2999999999997</v>
      </c>
      <c r="J24" s="25">
        <f>G24-C24</f>
        <v>-10.700000000000273</v>
      </c>
      <c r="K24" s="25">
        <f>H24-E24</f>
        <v>-15</v>
      </c>
      <c r="L24" s="25">
        <f>I24-F24</f>
        <v>-25.700000000000273</v>
      </c>
    </row>
    <row r="25" spans="1:12" ht="15.75" customHeight="1">
      <c r="A25" s="74" t="s">
        <v>17</v>
      </c>
      <c r="B25" s="75"/>
      <c r="C25" s="75"/>
      <c r="D25" s="75"/>
      <c r="E25" s="75"/>
      <c r="F25" s="75"/>
      <c r="G25" s="75"/>
      <c r="H25" s="75"/>
      <c r="I25" s="75"/>
      <c r="J25" s="75"/>
      <c r="K25" s="75"/>
      <c r="L25" s="76"/>
    </row>
    <row r="26" spans="1:12" ht="15.75" customHeight="1">
      <c r="A26" s="5" t="s">
        <v>16</v>
      </c>
      <c r="B26" s="6" t="s">
        <v>18</v>
      </c>
      <c r="C26" s="74" t="s">
        <v>16</v>
      </c>
      <c r="D26" s="76"/>
      <c r="E26" s="4" t="s">
        <v>16</v>
      </c>
      <c r="F26" s="4" t="s">
        <v>16</v>
      </c>
      <c r="G26" s="4" t="s">
        <v>16</v>
      </c>
      <c r="H26" s="4" t="s">
        <v>16</v>
      </c>
      <c r="I26" s="4" t="s">
        <v>16</v>
      </c>
      <c r="J26" s="4" t="s">
        <v>16</v>
      </c>
      <c r="K26" s="4" t="s">
        <v>16</v>
      </c>
      <c r="L26" s="4" t="s">
        <v>16</v>
      </c>
    </row>
    <row r="27" spans="1:12" ht="132" customHeight="1">
      <c r="A27" s="10" t="s">
        <v>19</v>
      </c>
      <c r="B27" s="46" t="s">
        <v>140</v>
      </c>
      <c r="C27" s="72">
        <f>C24</f>
        <v>2728.4</v>
      </c>
      <c r="D27" s="73"/>
      <c r="E27" s="25">
        <f>E24</f>
        <v>89.6</v>
      </c>
      <c r="F27" s="25">
        <f>C27+E27</f>
        <v>2818</v>
      </c>
      <c r="G27" s="25">
        <f>G24</f>
        <v>2717.7</v>
      </c>
      <c r="H27" s="25">
        <f>H24</f>
        <v>74.6</v>
      </c>
      <c r="I27" s="25">
        <f>G27+H27</f>
        <v>2792.2999999999997</v>
      </c>
      <c r="J27" s="25">
        <f>G27-C27</f>
        <v>-10.700000000000273</v>
      </c>
      <c r="K27" s="25">
        <f>H27-E27</f>
        <v>-15</v>
      </c>
      <c r="L27" s="25">
        <f>I27-F27</f>
        <v>-25.700000000000273</v>
      </c>
    </row>
    <row r="28" spans="1:12" ht="33" customHeight="1">
      <c r="A28" s="74" t="s">
        <v>21</v>
      </c>
      <c r="B28" s="75"/>
      <c r="C28" s="75"/>
      <c r="D28" s="75"/>
      <c r="E28" s="75"/>
      <c r="F28" s="75"/>
      <c r="G28" s="75"/>
      <c r="H28" s="75"/>
      <c r="I28" s="75"/>
      <c r="J28" s="75"/>
      <c r="K28" s="75"/>
      <c r="L28" s="76"/>
    </row>
    <row r="29" spans="1:12" ht="87" customHeight="1">
      <c r="A29" s="69" t="s">
        <v>141</v>
      </c>
      <c r="B29" s="70"/>
      <c r="C29" s="70"/>
      <c r="D29" s="70"/>
      <c r="E29" s="70"/>
      <c r="F29" s="70"/>
      <c r="G29" s="70"/>
      <c r="H29" s="70"/>
      <c r="I29" s="70"/>
      <c r="J29" s="70"/>
      <c r="K29" s="70"/>
      <c r="L29" s="71"/>
    </row>
    <row r="30" ht="17.25" customHeight="1">
      <c r="A30" s="3"/>
    </row>
    <row r="31" spans="1:12" ht="15.75" customHeight="1">
      <c r="A31" s="61" t="s">
        <v>22</v>
      </c>
      <c r="B31" s="61"/>
      <c r="C31" s="61"/>
      <c r="D31" s="61"/>
      <c r="E31" s="61"/>
      <c r="F31" s="61"/>
      <c r="G31" s="61"/>
      <c r="H31" s="61"/>
      <c r="I31" s="61"/>
      <c r="J31" s="61"/>
      <c r="K31" s="61"/>
      <c r="L31" s="61"/>
    </row>
    <row r="32" ht="12.75">
      <c r="A32" s="2"/>
    </row>
    <row r="33" spans="1:12" ht="9.75" customHeight="1">
      <c r="A33" s="62" t="s">
        <v>23</v>
      </c>
      <c r="B33" s="62"/>
      <c r="C33" s="62"/>
      <c r="D33" s="62"/>
      <c r="E33" s="62"/>
      <c r="F33" s="62"/>
      <c r="G33" s="62"/>
      <c r="H33" s="62"/>
      <c r="I33" s="62"/>
      <c r="J33" s="62"/>
      <c r="K33" s="62"/>
      <c r="L33" s="62"/>
    </row>
    <row r="34" ht="8.25" customHeight="1" hidden="1">
      <c r="A34" s="3"/>
    </row>
    <row r="35" spans="1:12" ht="24" customHeight="1">
      <c r="A35" s="7" t="s">
        <v>6</v>
      </c>
      <c r="B35" s="48" t="s">
        <v>7</v>
      </c>
      <c r="C35" s="48"/>
      <c r="D35" s="48"/>
      <c r="E35" s="48" t="s">
        <v>8</v>
      </c>
      <c r="F35" s="48"/>
      <c r="G35" s="48"/>
      <c r="H35" s="48" t="s">
        <v>9</v>
      </c>
      <c r="I35" s="48"/>
      <c r="J35" s="48"/>
      <c r="K35" s="48" t="s">
        <v>10</v>
      </c>
      <c r="L35" s="48"/>
    </row>
    <row r="36" spans="1:12" ht="15.75" customHeight="1">
      <c r="A36" s="8" t="s">
        <v>14</v>
      </c>
      <c r="B36" s="52" t="s">
        <v>24</v>
      </c>
      <c r="C36" s="52"/>
      <c r="D36" s="52"/>
      <c r="E36" s="48" t="s">
        <v>25</v>
      </c>
      <c r="F36" s="48"/>
      <c r="G36" s="48"/>
      <c r="H36" s="48">
        <f>H38+H39+H40</f>
        <v>76.30000000000001</v>
      </c>
      <c r="I36" s="48"/>
      <c r="J36" s="48"/>
      <c r="K36" s="48" t="s">
        <v>25</v>
      </c>
      <c r="L36" s="48"/>
    </row>
    <row r="37" spans="1:12" ht="15.75" customHeight="1">
      <c r="A37" s="8" t="s">
        <v>16</v>
      </c>
      <c r="B37" s="52" t="s">
        <v>26</v>
      </c>
      <c r="C37" s="52"/>
      <c r="D37" s="52"/>
      <c r="E37" s="48" t="s">
        <v>16</v>
      </c>
      <c r="F37" s="48"/>
      <c r="G37" s="48"/>
      <c r="H37" s="48" t="s">
        <v>16</v>
      </c>
      <c r="I37" s="48"/>
      <c r="J37" s="48"/>
      <c r="K37" s="48" t="s">
        <v>16</v>
      </c>
      <c r="L37" s="48"/>
    </row>
    <row r="38" spans="1:12" ht="15.75" customHeight="1">
      <c r="A38" s="8" t="s">
        <v>19</v>
      </c>
      <c r="B38" s="52" t="s">
        <v>27</v>
      </c>
      <c r="C38" s="52"/>
      <c r="D38" s="52"/>
      <c r="E38" s="48" t="s">
        <v>25</v>
      </c>
      <c r="F38" s="48"/>
      <c r="G38" s="48"/>
      <c r="H38" s="48">
        <v>52.2</v>
      </c>
      <c r="I38" s="48"/>
      <c r="J38" s="48"/>
      <c r="K38" s="48" t="s">
        <v>25</v>
      </c>
      <c r="L38" s="48"/>
    </row>
    <row r="39" spans="1:12" ht="15.75" customHeight="1">
      <c r="A39" s="8">
        <v>1.2</v>
      </c>
      <c r="B39" s="52" t="s">
        <v>125</v>
      </c>
      <c r="C39" s="52"/>
      <c r="D39" s="52"/>
      <c r="E39" s="53"/>
      <c r="F39" s="54"/>
      <c r="G39" s="55"/>
      <c r="H39" s="53">
        <v>24.1</v>
      </c>
      <c r="I39" s="54"/>
      <c r="J39" s="55"/>
      <c r="K39" s="53"/>
      <c r="L39" s="55"/>
    </row>
    <row r="40" spans="1:12" ht="15.75" customHeight="1">
      <c r="A40" s="8">
        <v>1.3</v>
      </c>
      <c r="B40" s="52" t="s">
        <v>28</v>
      </c>
      <c r="C40" s="52"/>
      <c r="D40" s="52"/>
      <c r="E40" s="48" t="s">
        <v>25</v>
      </c>
      <c r="F40" s="48"/>
      <c r="G40" s="48"/>
      <c r="H40" s="48">
        <v>0</v>
      </c>
      <c r="I40" s="48"/>
      <c r="J40" s="48"/>
      <c r="K40" s="48" t="s">
        <v>25</v>
      </c>
      <c r="L40" s="48"/>
    </row>
    <row r="41" spans="1:12" ht="30" customHeight="1">
      <c r="A41" s="49" t="s">
        <v>29</v>
      </c>
      <c r="B41" s="50"/>
      <c r="C41" s="50"/>
      <c r="D41" s="50"/>
      <c r="E41" s="50"/>
      <c r="F41" s="50"/>
      <c r="G41" s="50"/>
      <c r="H41" s="50"/>
      <c r="I41" s="50"/>
      <c r="J41" s="50"/>
      <c r="K41" s="50"/>
      <c r="L41" s="51"/>
    </row>
    <row r="42" spans="1:12" ht="15.75" customHeight="1">
      <c r="A42" s="8" t="s">
        <v>30</v>
      </c>
      <c r="B42" s="52" t="s">
        <v>31</v>
      </c>
      <c r="C42" s="52"/>
      <c r="D42" s="52"/>
      <c r="E42" s="48">
        <f>E44+E45+E46+E47+E48</f>
        <v>89.6</v>
      </c>
      <c r="F42" s="48"/>
      <c r="G42" s="48"/>
      <c r="H42" s="48">
        <f>H44+H45+H46+H47+H48</f>
        <v>82.1</v>
      </c>
      <c r="I42" s="48"/>
      <c r="J42" s="48"/>
      <c r="K42" s="48">
        <f>H42-E42</f>
        <v>-7.5</v>
      </c>
      <c r="L42" s="48"/>
    </row>
    <row r="43" spans="1:12" ht="15.75" customHeight="1">
      <c r="A43" s="8" t="s">
        <v>16</v>
      </c>
      <c r="B43" s="52" t="s">
        <v>26</v>
      </c>
      <c r="C43" s="52"/>
      <c r="D43" s="52"/>
      <c r="E43" s="48" t="s">
        <v>16</v>
      </c>
      <c r="F43" s="48"/>
      <c r="G43" s="48"/>
      <c r="H43" s="48" t="s">
        <v>16</v>
      </c>
      <c r="I43" s="48"/>
      <c r="J43" s="48"/>
      <c r="K43" s="48" t="s">
        <v>16</v>
      </c>
      <c r="L43" s="48"/>
    </row>
    <row r="44" spans="1:12" ht="15.75" customHeight="1">
      <c r="A44" s="8" t="s">
        <v>32</v>
      </c>
      <c r="B44" s="52" t="s">
        <v>33</v>
      </c>
      <c r="C44" s="52"/>
      <c r="D44" s="52"/>
      <c r="E44" s="48">
        <v>45</v>
      </c>
      <c r="F44" s="48"/>
      <c r="G44" s="48"/>
      <c r="H44" s="48">
        <v>37.4</v>
      </c>
      <c r="I44" s="48"/>
      <c r="J44" s="48"/>
      <c r="K44" s="48">
        <f>H44-E44</f>
        <v>-7.600000000000001</v>
      </c>
      <c r="L44" s="48"/>
    </row>
    <row r="45" spans="1:12" ht="15.75" customHeight="1">
      <c r="A45" s="8" t="s">
        <v>34</v>
      </c>
      <c r="B45" s="52" t="s">
        <v>35</v>
      </c>
      <c r="C45" s="52"/>
      <c r="D45" s="52"/>
      <c r="E45" s="48">
        <v>0</v>
      </c>
      <c r="F45" s="48"/>
      <c r="G45" s="48"/>
      <c r="H45" s="48">
        <v>0</v>
      </c>
      <c r="I45" s="48"/>
      <c r="J45" s="48"/>
      <c r="K45" s="48">
        <f>H45-E45</f>
        <v>0</v>
      </c>
      <c r="L45" s="48"/>
    </row>
    <row r="46" spans="1:12" ht="15.75" customHeight="1">
      <c r="A46" s="8" t="s">
        <v>36</v>
      </c>
      <c r="B46" s="52" t="s">
        <v>37</v>
      </c>
      <c r="C46" s="52"/>
      <c r="D46" s="52"/>
      <c r="E46" s="48">
        <v>0</v>
      </c>
      <c r="F46" s="48"/>
      <c r="G46" s="48"/>
      <c r="H46" s="48">
        <v>0</v>
      </c>
      <c r="I46" s="48"/>
      <c r="J46" s="48"/>
      <c r="K46" s="48">
        <f>H46-E46</f>
        <v>0</v>
      </c>
      <c r="L46" s="48"/>
    </row>
    <row r="47" spans="1:12" ht="15.75" customHeight="1">
      <c r="A47" s="8">
        <v>2.4</v>
      </c>
      <c r="B47" s="52" t="s">
        <v>125</v>
      </c>
      <c r="C47" s="52"/>
      <c r="D47" s="52"/>
      <c r="E47" s="53">
        <v>26.3</v>
      </c>
      <c r="F47" s="54"/>
      <c r="G47" s="55"/>
      <c r="H47" s="53">
        <v>26.4</v>
      </c>
      <c r="I47" s="54"/>
      <c r="J47" s="55"/>
      <c r="K47" s="48">
        <f>H47-E47</f>
        <v>0.09999999999999787</v>
      </c>
      <c r="L47" s="48"/>
    </row>
    <row r="48" spans="1:12" ht="15.75" customHeight="1">
      <c r="A48" s="8">
        <v>2.5</v>
      </c>
      <c r="B48" s="52" t="s">
        <v>38</v>
      </c>
      <c r="C48" s="52"/>
      <c r="D48" s="52"/>
      <c r="E48" s="48">
        <v>18.3</v>
      </c>
      <c r="F48" s="48"/>
      <c r="G48" s="48"/>
      <c r="H48" s="48">
        <v>18.3</v>
      </c>
      <c r="I48" s="48"/>
      <c r="J48" s="48"/>
      <c r="K48" s="48">
        <f>H48-E48</f>
        <v>0</v>
      </c>
      <c r="L48" s="48"/>
    </row>
    <row r="49" spans="1:12" ht="20.25" customHeight="1">
      <c r="A49" s="52" t="s">
        <v>39</v>
      </c>
      <c r="B49" s="52"/>
      <c r="C49" s="52"/>
      <c r="D49" s="52"/>
      <c r="E49" s="52"/>
      <c r="F49" s="52"/>
      <c r="G49" s="52"/>
      <c r="H49" s="52"/>
      <c r="I49" s="52"/>
      <c r="J49" s="52"/>
      <c r="K49" s="52"/>
      <c r="L49" s="52"/>
    </row>
    <row r="50" spans="1:12" ht="15.75" customHeight="1">
      <c r="A50" s="8" t="s">
        <v>40</v>
      </c>
      <c r="B50" s="52" t="s">
        <v>41</v>
      </c>
      <c r="C50" s="52"/>
      <c r="D50" s="52"/>
      <c r="E50" s="48" t="s">
        <v>25</v>
      </c>
      <c r="F50" s="48"/>
      <c r="G50" s="48"/>
      <c r="H50" s="48">
        <f>H52+H53</f>
        <v>83.80000000000001</v>
      </c>
      <c r="I50" s="48"/>
      <c r="J50" s="48"/>
      <c r="K50" s="48">
        <v>0</v>
      </c>
      <c r="L50" s="48"/>
    </row>
    <row r="51" spans="1:12" ht="15.75" customHeight="1">
      <c r="A51" s="8" t="s">
        <v>16</v>
      </c>
      <c r="B51" s="52" t="s">
        <v>26</v>
      </c>
      <c r="C51" s="52"/>
      <c r="D51" s="52"/>
      <c r="E51" s="48" t="s">
        <v>16</v>
      </c>
      <c r="F51" s="48"/>
      <c r="G51" s="48"/>
      <c r="H51" s="48">
        <v>0</v>
      </c>
      <c r="I51" s="48"/>
      <c r="J51" s="48"/>
      <c r="K51" s="48">
        <v>0</v>
      </c>
      <c r="L51" s="48"/>
    </row>
    <row r="52" spans="1:12" ht="15.75" customHeight="1">
      <c r="A52" s="8" t="s">
        <v>42</v>
      </c>
      <c r="B52" s="52" t="s">
        <v>27</v>
      </c>
      <c r="C52" s="52"/>
      <c r="D52" s="52"/>
      <c r="E52" s="48" t="s">
        <v>25</v>
      </c>
      <c r="F52" s="48"/>
      <c r="G52" s="48"/>
      <c r="H52" s="48">
        <v>68.9</v>
      </c>
      <c r="I52" s="48"/>
      <c r="J52" s="48"/>
      <c r="K52" s="48">
        <v>0</v>
      </c>
      <c r="L52" s="48"/>
    </row>
    <row r="53" spans="1:12" ht="15.75" customHeight="1">
      <c r="A53" s="8">
        <v>3.2</v>
      </c>
      <c r="B53" s="52" t="s">
        <v>125</v>
      </c>
      <c r="C53" s="52"/>
      <c r="D53" s="52"/>
      <c r="E53" s="53"/>
      <c r="F53" s="54"/>
      <c r="G53" s="55"/>
      <c r="H53" s="53">
        <v>14.9</v>
      </c>
      <c r="I53" s="54"/>
      <c r="J53" s="55"/>
      <c r="K53" s="53"/>
      <c r="L53" s="55"/>
    </row>
    <row r="54" spans="1:12" ht="15.75" customHeight="1">
      <c r="A54" s="8">
        <v>3.3</v>
      </c>
      <c r="B54" s="52" t="s">
        <v>28</v>
      </c>
      <c r="C54" s="52"/>
      <c r="D54" s="52"/>
      <c r="E54" s="48" t="s">
        <v>25</v>
      </c>
      <c r="F54" s="48"/>
      <c r="G54" s="48"/>
      <c r="H54" s="48">
        <v>0</v>
      </c>
      <c r="I54" s="48"/>
      <c r="J54" s="48"/>
      <c r="K54" s="48">
        <v>0</v>
      </c>
      <c r="L54" s="48"/>
    </row>
    <row r="55" spans="1:12" ht="30" customHeight="1">
      <c r="A55" s="52" t="s">
        <v>43</v>
      </c>
      <c r="B55" s="52"/>
      <c r="C55" s="52"/>
      <c r="D55" s="52"/>
      <c r="E55" s="52"/>
      <c r="F55" s="52"/>
      <c r="G55" s="52"/>
      <c r="H55" s="52"/>
      <c r="I55" s="52"/>
      <c r="J55" s="52"/>
      <c r="K55" s="52"/>
      <c r="L55" s="52"/>
    </row>
    <row r="56" spans="1:12" ht="15.75">
      <c r="A56" s="89" t="s">
        <v>126</v>
      </c>
      <c r="B56" s="90"/>
      <c r="C56" s="90"/>
      <c r="D56" s="90"/>
      <c r="E56" s="90"/>
      <c r="F56" s="90"/>
      <c r="G56" s="90"/>
      <c r="H56" s="90"/>
      <c r="I56" s="90"/>
      <c r="J56" s="90"/>
      <c r="K56" s="90"/>
      <c r="L56" s="90"/>
    </row>
    <row r="57" spans="1:12" ht="23.25" customHeight="1">
      <c r="A57" s="78" t="s">
        <v>44</v>
      </c>
      <c r="B57" s="78"/>
      <c r="C57" s="78"/>
      <c r="D57" s="78"/>
      <c r="E57" s="78"/>
      <c r="F57" s="78"/>
      <c r="G57" s="78"/>
      <c r="H57" s="78"/>
      <c r="I57" s="78"/>
      <c r="J57" s="78"/>
      <c r="K57" s="78"/>
      <c r="L57" s="78"/>
    </row>
    <row r="58" ht="12.75">
      <c r="A58" s="2"/>
    </row>
    <row r="59" spans="1:11" ht="15" customHeight="1">
      <c r="A59" s="62" t="s">
        <v>23</v>
      </c>
      <c r="B59" s="62"/>
      <c r="C59" s="62"/>
      <c r="D59" s="62"/>
      <c r="E59" s="62"/>
      <c r="F59" s="62"/>
      <c r="G59" s="62"/>
      <c r="H59" s="62"/>
      <c r="I59" s="62"/>
      <c r="J59" s="62"/>
      <c r="K59" s="62"/>
    </row>
    <row r="60" ht="15.75">
      <c r="A60" s="3"/>
    </row>
    <row r="61" spans="1:11" ht="30.75" customHeight="1">
      <c r="A61" s="84" t="s">
        <v>6</v>
      </c>
      <c r="B61" s="84" t="s">
        <v>7</v>
      </c>
      <c r="C61" s="86" t="s">
        <v>45</v>
      </c>
      <c r="D61" s="87"/>
      <c r="E61" s="88"/>
      <c r="F61" s="86" t="s">
        <v>9</v>
      </c>
      <c r="G61" s="87"/>
      <c r="H61" s="88"/>
      <c r="I61" s="86" t="s">
        <v>10</v>
      </c>
      <c r="J61" s="87"/>
      <c r="K61" s="88"/>
    </row>
    <row r="62" spans="1:11" ht="24">
      <c r="A62" s="85"/>
      <c r="B62" s="85"/>
      <c r="C62" s="9" t="s">
        <v>11</v>
      </c>
      <c r="D62" s="9" t="s">
        <v>12</v>
      </c>
      <c r="E62" s="9" t="s">
        <v>13</v>
      </c>
      <c r="F62" s="9" t="s">
        <v>11</v>
      </c>
      <c r="G62" s="9" t="s">
        <v>12</v>
      </c>
      <c r="H62" s="9" t="s">
        <v>13</v>
      </c>
      <c r="I62" s="9" t="s">
        <v>11</v>
      </c>
      <c r="J62" s="9" t="s">
        <v>12</v>
      </c>
      <c r="K62" s="9" t="s">
        <v>13</v>
      </c>
    </row>
    <row r="63" spans="1:11" ht="18.75" customHeight="1">
      <c r="A63" s="97" t="s">
        <v>46</v>
      </c>
      <c r="B63" s="98"/>
      <c r="C63" s="98"/>
      <c r="D63" s="98"/>
      <c r="E63" s="98"/>
      <c r="F63" s="98"/>
      <c r="G63" s="98"/>
      <c r="H63" s="98"/>
      <c r="I63" s="98"/>
      <c r="J63" s="98"/>
      <c r="K63" s="99"/>
    </row>
    <row r="64" spans="1:11" ht="15.75">
      <c r="A64" s="102" t="s">
        <v>14</v>
      </c>
      <c r="B64" s="15" t="s">
        <v>47</v>
      </c>
      <c r="C64" s="10" t="s">
        <v>16</v>
      </c>
      <c r="D64" s="10" t="s">
        <v>16</v>
      </c>
      <c r="E64" s="10" t="s">
        <v>16</v>
      </c>
      <c r="F64" s="10" t="s">
        <v>16</v>
      </c>
      <c r="G64" s="10" t="s">
        <v>16</v>
      </c>
      <c r="H64" s="10" t="s">
        <v>16</v>
      </c>
      <c r="I64" s="10" t="s">
        <v>16</v>
      </c>
      <c r="J64" s="10" t="s">
        <v>16</v>
      </c>
      <c r="K64" s="10" t="s">
        <v>16</v>
      </c>
    </row>
    <row r="65" spans="1:11" ht="38.25">
      <c r="A65" s="103"/>
      <c r="B65" s="28" t="s">
        <v>111</v>
      </c>
      <c r="C65" s="47">
        <v>36.3</v>
      </c>
      <c r="D65" s="47"/>
      <c r="E65" s="47">
        <f>C65-D65</f>
        <v>36.3</v>
      </c>
      <c r="F65" s="47">
        <v>36.3</v>
      </c>
      <c r="G65" s="47"/>
      <c r="H65" s="47">
        <f>F65+G65</f>
        <v>36.3</v>
      </c>
      <c r="I65" s="27">
        <f aca="true" t="shared" si="0" ref="I65:K66">C65-F65</f>
        <v>0</v>
      </c>
      <c r="J65" s="27">
        <f t="shared" si="0"/>
        <v>0</v>
      </c>
      <c r="K65" s="27">
        <f t="shared" si="0"/>
        <v>0</v>
      </c>
    </row>
    <row r="66" spans="1:11" ht="38.25">
      <c r="A66" s="103"/>
      <c r="B66" s="29" t="s">
        <v>119</v>
      </c>
      <c r="C66" s="7">
        <v>2</v>
      </c>
      <c r="D66" s="7"/>
      <c r="E66" s="7">
        <f>C66-D66</f>
        <v>2</v>
      </c>
      <c r="F66" s="7">
        <v>2</v>
      </c>
      <c r="G66" s="7"/>
      <c r="H66" s="7">
        <f>F66+G66</f>
        <v>2</v>
      </c>
      <c r="I66" s="7">
        <f t="shared" si="0"/>
        <v>0</v>
      </c>
      <c r="J66" s="7">
        <f t="shared" si="0"/>
        <v>0</v>
      </c>
      <c r="K66" s="7">
        <f t="shared" si="0"/>
        <v>0</v>
      </c>
    </row>
    <row r="67" spans="1:11" ht="15.75" customHeight="1">
      <c r="A67" s="94" t="s">
        <v>49</v>
      </c>
      <c r="B67" s="100"/>
      <c r="C67" s="100"/>
      <c r="D67" s="100"/>
      <c r="E67" s="100"/>
      <c r="F67" s="100"/>
      <c r="G67" s="100"/>
      <c r="H67" s="100"/>
      <c r="I67" s="100"/>
      <c r="J67" s="100"/>
      <c r="K67" s="101"/>
    </row>
    <row r="68" spans="1:11" ht="15.75" customHeight="1">
      <c r="A68" s="8" t="s">
        <v>30</v>
      </c>
      <c r="B68" s="24" t="s">
        <v>50</v>
      </c>
      <c r="C68" s="8"/>
      <c r="D68" s="8"/>
      <c r="E68" s="8"/>
      <c r="F68" s="8"/>
      <c r="G68" s="8"/>
      <c r="H68" s="8"/>
      <c r="I68" s="8"/>
      <c r="J68" s="8"/>
      <c r="K68" s="8"/>
    </row>
    <row r="69" spans="1:11" ht="27.75" customHeight="1">
      <c r="A69" s="8"/>
      <c r="B69" s="22" t="s">
        <v>120</v>
      </c>
      <c r="C69" s="8">
        <v>33</v>
      </c>
      <c r="D69" s="8"/>
      <c r="E69" s="8">
        <f>C69+D69</f>
        <v>33</v>
      </c>
      <c r="F69" s="8">
        <v>33</v>
      </c>
      <c r="G69" s="8"/>
      <c r="H69" s="8">
        <f>F69</f>
        <v>33</v>
      </c>
      <c r="I69" s="8">
        <f aca="true" t="shared" si="1" ref="I69:K70">F69-C69</f>
        <v>0</v>
      </c>
      <c r="J69" s="8">
        <f t="shared" si="1"/>
        <v>0</v>
      </c>
      <c r="K69" s="8">
        <f t="shared" si="1"/>
        <v>0</v>
      </c>
    </row>
    <row r="70" spans="1:11" ht="80.25" customHeight="1">
      <c r="A70" s="7"/>
      <c r="B70" s="22" t="s">
        <v>121</v>
      </c>
      <c r="C70" s="7">
        <v>801</v>
      </c>
      <c r="D70" s="7"/>
      <c r="E70" s="7">
        <f>C70</f>
        <v>801</v>
      </c>
      <c r="F70" s="7">
        <v>801</v>
      </c>
      <c r="G70" s="7"/>
      <c r="H70" s="7">
        <f>F70</f>
        <v>801</v>
      </c>
      <c r="I70" s="7">
        <f t="shared" si="1"/>
        <v>0</v>
      </c>
      <c r="J70" s="7">
        <f t="shared" si="1"/>
        <v>0</v>
      </c>
      <c r="K70" s="7">
        <f t="shared" si="1"/>
        <v>0</v>
      </c>
    </row>
    <row r="71" spans="1:11" ht="21" customHeight="1">
      <c r="A71" s="74" t="s">
        <v>51</v>
      </c>
      <c r="B71" s="75"/>
      <c r="C71" s="75"/>
      <c r="D71" s="75"/>
      <c r="E71" s="75"/>
      <c r="F71" s="75"/>
      <c r="G71" s="75"/>
      <c r="H71" s="75"/>
      <c r="I71" s="75"/>
      <c r="J71" s="75"/>
      <c r="K71" s="76"/>
    </row>
    <row r="72" spans="1:11" ht="15.75">
      <c r="A72" s="4" t="s">
        <v>40</v>
      </c>
      <c r="B72" s="15" t="s">
        <v>52</v>
      </c>
      <c r="C72" s="4" t="s">
        <v>16</v>
      </c>
      <c r="D72" s="4" t="s">
        <v>16</v>
      </c>
      <c r="E72" s="4" t="s">
        <v>16</v>
      </c>
      <c r="F72" s="4" t="s">
        <v>16</v>
      </c>
      <c r="G72" s="4" t="s">
        <v>16</v>
      </c>
      <c r="H72" s="4" t="s">
        <v>16</v>
      </c>
      <c r="I72" s="4" t="s">
        <v>16</v>
      </c>
      <c r="J72" s="4" t="s">
        <v>16</v>
      </c>
      <c r="K72" s="4" t="s">
        <v>16</v>
      </c>
    </row>
    <row r="73" spans="1:11" ht="65.25" customHeight="1">
      <c r="A73" s="10"/>
      <c r="B73" s="23" t="s">
        <v>122</v>
      </c>
      <c r="C73" s="10">
        <f>ROUND(C24/C70,3)</f>
        <v>3.406</v>
      </c>
      <c r="D73" s="10"/>
      <c r="E73" s="10">
        <f>C73+D73</f>
        <v>3.406</v>
      </c>
      <c r="F73" s="10">
        <f>ROUND(G24/F70,3)</f>
        <v>3.393</v>
      </c>
      <c r="G73" s="10"/>
      <c r="H73" s="10">
        <f>F73+G73</f>
        <v>3.393</v>
      </c>
      <c r="I73" s="10">
        <f>F73-C73</f>
        <v>-0.013000000000000345</v>
      </c>
      <c r="J73" s="10">
        <f>G73-D73</f>
        <v>0</v>
      </c>
      <c r="K73" s="10">
        <f>H73-E73</f>
        <v>-0.013000000000000345</v>
      </c>
    </row>
    <row r="74" spans="1:11" ht="15.75" customHeight="1">
      <c r="A74" s="74" t="s">
        <v>127</v>
      </c>
      <c r="B74" s="75"/>
      <c r="C74" s="75"/>
      <c r="D74" s="75"/>
      <c r="E74" s="75"/>
      <c r="F74" s="75"/>
      <c r="G74" s="75"/>
      <c r="H74" s="75"/>
      <c r="I74" s="75"/>
      <c r="J74" s="75"/>
      <c r="K74" s="76"/>
    </row>
    <row r="75" spans="1:11" ht="15.75">
      <c r="A75" s="4" t="s">
        <v>53</v>
      </c>
      <c r="B75" s="15" t="s">
        <v>54</v>
      </c>
      <c r="C75" s="4" t="s">
        <v>16</v>
      </c>
      <c r="D75" s="4" t="s">
        <v>16</v>
      </c>
      <c r="E75" s="4" t="s">
        <v>16</v>
      </c>
      <c r="F75" s="4" t="s">
        <v>16</v>
      </c>
      <c r="G75" s="4" t="s">
        <v>16</v>
      </c>
      <c r="H75" s="4" t="s">
        <v>16</v>
      </c>
      <c r="I75" s="4" t="s">
        <v>16</v>
      </c>
      <c r="J75" s="4" t="s">
        <v>16</v>
      </c>
      <c r="K75" s="4" t="s">
        <v>16</v>
      </c>
    </row>
    <row r="76" spans="1:11" ht="63">
      <c r="A76" s="4" t="s">
        <v>16</v>
      </c>
      <c r="B76" s="5" t="s">
        <v>123</v>
      </c>
      <c r="C76" s="4">
        <v>70</v>
      </c>
      <c r="D76" s="4">
        <v>0</v>
      </c>
      <c r="E76" s="10">
        <f>C76+D76</f>
        <v>70</v>
      </c>
      <c r="F76" s="4">
        <v>70</v>
      </c>
      <c r="G76" s="4">
        <v>0</v>
      </c>
      <c r="H76" s="10">
        <f>F76+G76</f>
        <v>70</v>
      </c>
      <c r="I76" s="10">
        <f>F76-C76</f>
        <v>0</v>
      </c>
      <c r="J76" s="10">
        <f>G76-D76</f>
        <v>0</v>
      </c>
      <c r="K76" s="10">
        <f>H76-E76</f>
        <v>0</v>
      </c>
    </row>
    <row r="77" spans="1:11" ht="15.75" customHeight="1">
      <c r="A77" s="94" t="s">
        <v>51</v>
      </c>
      <c r="B77" s="95"/>
      <c r="C77" s="95"/>
      <c r="D77" s="95"/>
      <c r="E77" s="95"/>
      <c r="F77" s="95"/>
      <c r="G77" s="95"/>
      <c r="H77" s="95"/>
      <c r="I77" s="95"/>
      <c r="J77" s="95"/>
      <c r="K77" s="96"/>
    </row>
    <row r="78" spans="1:11" ht="36.75" customHeight="1">
      <c r="A78" s="63" t="s">
        <v>128</v>
      </c>
      <c r="B78" s="64"/>
      <c r="C78" s="64"/>
      <c r="D78" s="64"/>
      <c r="E78" s="64"/>
      <c r="F78" s="64"/>
      <c r="G78" s="64"/>
      <c r="H78" s="64"/>
      <c r="I78" s="64"/>
      <c r="J78" s="64"/>
      <c r="K78" s="65"/>
    </row>
    <row r="79" spans="1:11" ht="15.75" customHeight="1">
      <c r="A79" s="91" t="s">
        <v>55</v>
      </c>
      <c r="B79" s="92"/>
      <c r="C79" s="92"/>
      <c r="D79" s="92"/>
      <c r="E79" s="92"/>
      <c r="F79" s="92"/>
      <c r="G79" s="92"/>
      <c r="H79" s="92"/>
      <c r="I79" s="92"/>
      <c r="J79" s="92"/>
      <c r="K79" s="93"/>
    </row>
    <row r="80" spans="1:11" ht="15.75" customHeight="1">
      <c r="A80" s="97" t="s">
        <v>56</v>
      </c>
      <c r="B80" s="98"/>
      <c r="C80" s="98"/>
      <c r="D80" s="98"/>
      <c r="E80" s="98"/>
      <c r="F80" s="98"/>
      <c r="G80" s="98"/>
      <c r="H80" s="98"/>
      <c r="I80" s="98"/>
      <c r="J80" s="98"/>
      <c r="K80" s="99"/>
    </row>
    <row r="81" spans="1:11" ht="15.75">
      <c r="A81" s="4" t="s">
        <v>16</v>
      </c>
      <c r="B81" s="11" t="s">
        <v>48</v>
      </c>
      <c r="C81" s="4" t="s">
        <v>16</v>
      </c>
      <c r="D81" s="4" t="s">
        <v>16</v>
      </c>
      <c r="E81" s="4" t="s">
        <v>16</v>
      </c>
      <c r="F81" s="4" t="s">
        <v>16</v>
      </c>
      <c r="G81" s="4" t="s">
        <v>16</v>
      </c>
      <c r="H81" s="4" t="s">
        <v>16</v>
      </c>
      <c r="I81" s="4" t="s">
        <v>16</v>
      </c>
      <c r="J81" s="4" t="s">
        <v>16</v>
      </c>
      <c r="K81" s="4" t="s">
        <v>16</v>
      </c>
    </row>
    <row r="82" ht="9.75" customHeight="1">
      <c r="A82" s="3"/>
    </row>
    <row r="83" spans="1:11" ht="11.25" customHeight="1">
      <c r="A83" s="78" t="s">
        <v>57</v>
      </c>
      <c r="B83" s="78"/>
      <c r="C83" s="78"/>
      <c r="D83" s="78"/>
      <c r="E83" s="78"/>
      <c r="F83" s="78"/>
      <c r="G83" s="78"/>
      <c r="H83" s="78"/>
      <c r="I83" s="78"/>
      <c r="J83" s="78"/>
      <c r="K83" s="78"/>
    </row>
    <row r="84" spans="1:11" ht="17.25" customHeight="1">
      <c r="A84" s="107" t="s">
        <v>58</v>
      </c>
      <c r="B84" s="107"/>
      <c r="C84" s="107"/>
      <c r="D84" s="107"/>
      <c r="E84" s="107"/>
      <c r="F84" s="107"/>
      <c r="G84" s="107"/>
      <c r="H84" s="107"/>
      <c r="I84" s="107"/>
      <c r="J84" s="107"/>
      <c r="K84" s="107"/>
    </row>
    <row r="85" ht="12.75">
      <c r="A85" s="2"/>
    </row>
    <row r="86" spans="1:11" ht="15" customHeight="1">
      <c r="A86" s="61" t="s">
        <v>59</v>
      </c>
      <c r="B86" s="61"/>
      <c r="C86" s="61"/>
      <c r="D86" s="61"/>
      <c r="E86" s="61"/>
      <c r="F86" s="61"/>
      <c r="G86" s="61"/>
      <c r="H86" s="61"/>
      <c r="I86" s="61"/>
      <c r="J86" s="61"/>
      <c r="K86" s="61"/>
    </row>
    <row r="87" ht="15.75">
      <c r="A87" s="3"/>
    </row>
    <row r="88" spans="1:11" ht="15.75" customHeight="1">
      <c r="A88" s="56" t="s">
        <v>6</v>
      </c>
      <c r="B88" s="81" t="s">
        <v>7</v>
      </c>
      <c r="C88" s="94" t="s">
        <v>60</v>
      </c>
      <c r="D88" s="95"/>
      <c r="E88" s="96"/>
      <c r="F88" s="38" t="s">
        <v>61</v>
      </c>
      <c r="G88" s="33"/>
      <c r="H88" s="34"/>
      <c r="I88" s="94" t="s">
        <v>62</v>
      </c>
      <c r="J88" s="95"/>
      <c r="K88" s="96"/>
    </row>
    <row r="89" spans="1:11" ht="15.75" customHeight="1">
      <c r="A89" s="108"/>
      <c r="B89" s="109"/>
      <c r="C89" s="91"/>
      <c r="D89" s="92"/>
      <c r="E89" s="93"/>
      <c r="F89" s="39"/>
      <c r="G89" s="35"/>
      <c r="H89" s="36"/>
      <c r="I89" s="91" t="s">
        <v>63</v>
      </c>
      <c r="J89" s="92"/>
      <c r="K89" s="93"/>
    </row>
    <row r="90" spans="1:11" ht="47.25">
      <c r="A90" s="57"/>
      <c r="B90" s="82"/>
      <c r="C90" s="4" t="s">
        <v>11</v>
      </c>
      <c r="D90" s="4" t="s">
        <v>12</v>
      </c>
      <c r="E90" s="4" t="s">
        <v>13</v>
      </c>
      <c r="F90" s="4" t="s">
        <v>11</v>
      </c>
      <c r="G90" s="4" t="s">
        <v>12</v>
      </c>
      <c r="H90" s="4" t="s">
        <v>13</v>
      </c>
      <c r="I90" s="4" t="s">
        <v>11</v>
      </c>
      <c r="J90" s="4" t="s">
        <v>12</v>
      </c>
      <c r="K90" s="4" t="s">
        <v>13</v>
      </c>
    </row>
    <row r="91" spans="1:11" ht="35.25" customHeight="1">
      <c r="A91" s="10" t="s">
        <v>16</v>
      </c>
      <c r="B91" s="23" t="s">
        <v>15</v>
      </c>
      <c r="C91" s="10">
        <v>2530.1</v>
      </c>
      <c r="D91" s="10">
        <v>60.3</v>
      </c>
      <c r="E91" s="10">
        <f>C91+D91</f>
        <v>2590.4</v>
      </c>
      <c r="F91" s="25">
        <f>G24</f>
        <v>2717.7</v>
      </c>
      <c r="G91" s="25">
        <f>H24</f>
        <v>74.6</v>
      </c>
      <c r="H91" s="25">
        <f>F91+G91</f>
        <v>2792.2999999999997</v>
      </c>
      <c r="I91" s="25">
        <f>F91-C91</f>
        <v>187.5999999999999</v>
      </c>
      <c r="J91" s="25">
        <f>G91-D91</f>
        <v>14.299999999999997</v>
      </c>
      <c r="K91" s="25">
        <f>H91-E91</f>
        <v>201.89999999999964</v>
      </c>
    </row>
    <row r="92" spans="1:11" ht="35.25" customHeight="1">
      <c r="A92" s="104" t="s">
        <v>64</v>
      </c>
      <c r="B92" s="105"/>
      <c r="C92" s="105"/>
      <c r="D92" s="105"/>
      <c r="E92" s="105"/>
      <c r="F92" s="105"/>
      <c r="G92" s="105"/>
      <c r="H92" s="105"/>
      <c r="I92" s="105"/>
      <c r="J92" s="105"/>
      <c r="K92" s="106"/>
    </row>
    <row r="93" spans="1:11" ht="69" customHeight="1">
      <c r="A93" s="58" t="s">
        <v>129</v>
      </c>
      <c r="B93" s="59"/>
      <c r="C93" s="59"/>
      <c r="D93" s="59"/>
      <c r="E93" s="59"/>
      <c r="F93" s="59"/>
      <c r="G93" s="59"/>
      <c r="H93" s="59"/>
      <c r="I93" s="59"/>
      <c r="J93" s="59"/>
      <c r="K93" s="60"/>
    </row>
    <row r="94" spans="1:11" ht="15.75">
      <c r="A94" s="31" t="s">
        <v>16</v>
      </c>
      <c r="B94" s="37" t="s">
        <v>18</v>
      </c>
      <c r="C94" s="31" t="s">
        <v>16</v>
      </c>
      <c r="D94" s="31" t="s">
        <v>16</v>
      </c>
      <c r="E94" s="31" t="s">
        <v>16</v>
      </c>
      <c r="F94" s="31" t="s">
        <v>16</v>
      </c>
      <c r="G94" s="31" t="s">
        <v>16</v>
      </c>
      <c r="H94" s="31" t="s">
        <v>16</v>
      </c>
      <c r="I94" s="31" t="s">
        <v>16</v>
      </c>
      <c r="J94" s="31" t="s">
        <v>16</v>
      </c>
      <c r="K94" s="31" t="s">
        <v>16</v>
      </c>
    </row>
    <row r="95" spans="1:12" ht="64.5" customHeight="1">
      <c r="A95" s="7" t="s">
        <v>16</v>
      </c>
      <c r="B95" s="29" t="s">
        <v>124</v>
      </c>
      <c r="C95" s="7">
        <f>C91</f>
        <v>2530.1</v>
      </c>
      <c r="D95" s="7">
        <f>D91</f>
        <v>60.3</v>
      </c>
      <c r="E95" s="7">
        <f>C95+D95</f>
        <v>2590.4</v>
      </c>
      <c r="F95" s="40">
        <f>F91</f>
        <v>2717.7</v>
      </c>
      <c r="G95" s="40">
        <f>G91</f>
        <v>74.6</v>
      </c>
      <c r="H95" s="40">
        <f>F95+G95</f>
        <v>2792.2999999999997</v>
      </c>
      <c r="I95" s="40">
        <f>F95-C95</f>
        <v>187.5999999999999</v>
      </c>
      <c r="J95" s="40">
        <f>G95-D95</f>
        <v>14.299999999999997</v>
      </c>
      <c r="K95" s="40">
        <f>H95-E95</f>
        <v>201.89999999999964</v>
      </c>
      <c r="L95" s="41"/>
    </row>
    <row r="96" spans="1:11" ht="54" customHeight="1">
      <c r="A96" s="49" t="s">
        <v>65</v>
      </c>
      <c r="B96" s="50"/>
      <c r="C96" s="50"/>
      <c r="D96" s="50"/>
      <c r="E96" s="50"/>
      <c r="F96" s="50"/>
      <c r="G96" s="50"/>
      <c r="H96" s="50"/>
      <c r="I96" s="50"/>
      <c r="J96" s="50"/>
      <c r="K96" s="51"/>
    </row>
    <row r="97" spans="1:11" ht="15.75">
      <c r="A97" s="30" t="s">
        <v>14</v>
      </c>
      <c r="B97" s="13" t="s">
        <v>47</v>
      </c>
      <c r="C97" s="32" t="s">
        <v>16</v>
      </c>
      <c r="D97" s="32" t="s">
        <v>16</v>
      </c>
      <c r="E97" s="32" t="s">
        <v>16</v>
      </c>
      <c r="F97" s="32" t="s">
        <v>16</v>
      </c>
      <c r="G97" s="32" t="s">
        <v>16</v>
      </c>
      <c r="H97" s="32" t="s">
        <v>16</v>
      </c>
      <c r="I97" s="32" t="s">
        <v>16</v>
      </c>
      <c r="J97" s="32" t="s">
        <v>16</v>
      </c>
      <c r="K97" s="32" t="s">
        <v>16</v>
      </c>
    </row>
    <row r="98" spans="1:11" ht="39">
      <c r="A98" s="10"/>
      <c r="B98" s="28" t="s">
        <v>111</v>
      </c>
      <c r="C98" s="4">
        <v>37.26</v>
      </c>
      <c r="D98" s="4"/>
      <c r="E98" s="4">
        <f>C98+D98</f>
        <v>37.26</v>
      </c>
      <c r="F98" s="4">
        <f>F65</f>
        <v>36.3</v>
      </c>
      <c r="G98" s="4"/>
      <c r="H98" s="4">
        <f>F98+G98</f>
        <v>36.3</v>
      </c>
      <c r="I98" s="4">
        <f aca="true" t="shared" si="2" ref="I98:K99">F98-C98</f>
        <v>-0.9600000000000009</v>
      </c>
      <c r="J98" s="4">
        <f t="shared" si="2"/>
        <v>0</v>
      </c>
      <c r="K98" s="4">
        <f t="shared" si="2"/>
        <v>-0.9600000000000009</v>
      </c>
    </row>
    <row r="99" spans="1:11" ht="26.25">
      <c r="A99" s="10"/>
      <c r="B99" s="29" t="s">
        <v>112</v>
      </c>
      <c r="C99" s="4">
        <v>2</v>
      </c>
      <c r="D99" s="4"/>
      <c r="E99" s="4">
        <f>C99+D99</f>
        <v>2</v>
      </c>
      <c r="F99" s="4">
        <f>F66</f>
        <v>2</v>
      </c>
      <c r="G99" s="4"/>
      <c r="H99" s="4">
        <f>F99+G99</f>
        <v>2</v>
      </c>
      <c r="I99" s="4">
        <f t="shared" si="2"/>
        <v>0</v>
      </c>
      <c r="J99" s="4">
        <f t="shared" si="2"/>
        <v>0</v>
      </c>
      <c r="K99" s="4">
        <f t="shared" si="2"/>
        <v>0</v>
      </c>
    </row>
    <row r="100" spans="1:11" ht="15.75">
      <c r="A100" s="8" t="s">
        <v>30</v>
      </c>
      <c r="B100" s="24" t="s">
        <v>50</v>
      </c>
      <c r="C100" s="4" t="s">
        <v>16</v>
      </c>
      <c r="D100" s="4" t="s">
        <v>16</v>
      </c>
      <c r="E100" s="4"/>
      <c r="F100" s="4" t="s">
        <v>16</v>
      </c>
      <c r="G100" s="4" t="s">
        <v>16</v>
      </c>
      <c r="H100" s="4"/>
      <c r="I100" s="4" t="s">
        <v>16</v>
      </c>
      <c r="J100" s="4" t="s">
        <v>16</v>
      </c>
      <c r="K100" s="4"/>
    </row>
    <row r="101" spans="1:11" ht="26.25">
      <c r="A101" s="8"/>
      <c r="B101" s="22" t="s">
        <v>120</v>
      </c>
      <c r="C101" s="4">
        <v>33</v>
      </c>
      <c r="D101" s="4"/>
      <c r="E101" s="4"/>
      <c r="F101" s="42">
        <v>33</v>
      </c>
      <c r="G101" s="4"/>
      <c r="H101" s="4"/>
      <c r="I101" s="4"/>
      <c r="J101" s="4"/>
      <c r="K101" s="4"/>
    </row>
    <row r="102" spans="1:11" ht="77.25">
      <c r="A102" s="7"/>
      <c r="B102" s="22" t="s">
        <v>121</v>
      </c>
      <c r="C102" s="4">
        <v>745</v>
      </c>
      <c r="D102" s="4" t="s">
        <v>16</v>
      </c>
      <c r="E102" s="4">
        <f>C102</f>
        <v>745</v>
      </c>
      <c r="F102" s="7">
        <v>801</v>
      </c>
      <c r="G102" s="4" t="s">
        <v>16</v>
      </c>
      <c r="H102" s="4">
        <f>F102</f>
        <v>801</v>
      </c>
      <c r="I102" s="4">
        <f>F102-C102</f>
        <v>56</v>
      </c>
      <c r="J102" s="4">
        <v>0</v>
      </c>
      <c r="K102" s="4">
        <f>H102-E102</f>
        <v>56</v>
      </c>
    </row>
    <row r="103" spans="1:11" ht="15.75">
      <c r="A103" s="4" t="s">
        <v>40</v>
      </c>
      <c r="B103" s="15" t="s">
        <v>52</v>
      </c>
      <c r="C103" s="4"/>
      <c r="D103" s="4"/>
      <c r="E103" s="4"/>
      <c r="F103" s="4"/>
      <c r="G103" s="4"/>
      <c r="H103" s="4"/>
      <c r="I103" s="4"/>
      <c r="J103" s="4"/>
      <c r="K103" s="4"/>
    </row>
    <row r="104" spans="1:11" ht="26.25">
      <c r="A104" s="10"/>
      <c r="B104" s="23" t="s">
        <v>113</v>
      </c>
      <c r="C104" s="4">
        <f>ROUND(C91/C102*1000,0)</f>
        <v>3396</v>
      </c>
      <c r="D104" s="4"/>
      <c r="E104" s="4">
        <f>C104+D104</f>
        <v>3396</v>
      </c>
      <c r="F104" s="25">
        <f>ROUND(F91/F102*1000,0)</f>
        <v>3393</v>
      </c>
      <c r="G104" s="4"/>
      <c r="H104" s="4">
        <f>F104+G104</f>
        <v>3393</v>
      </c>
      <c r="I104" s="4">
        <f>F104-C104</f>
        <v>-3</v>
      </c>
      <c r="J104" s="4">
        <f>G104-D104</f>
        <v>0</v>
      </c>
      <c r="K104" s="4">
        <f>H104-E104</f>
        <v>-3</v>
      </c>
    </row>
    <row r="105" spans="1:11" ht="15.75">
      <c r="A105" s="4" t="s">
        <v>53</v>
      </c>
      <c r="B105" s="15" t="s">
        <v>54</v>
      </c>
      <c r="C105" s="4"/>
      <c r="D105" s="4"/>
      <c r="E105" s="4"/>
      <c r="F105" s="4"/>
      <c r="G105" s="4"/>
      <c r="H105" s="4"/>
      <c r="I105" s="4"/>
      <c r="J105" s="4"/>
      <c r="K105" s="4"/>
    </row>
    <row r="106" spans="1:11" ht="30" customHeight="1">
      <c r="A106" s="4" t="s">
        <v>16</v>
      </c>
      <c r="B106" s="5" t="s">
        <v>123</v>
      </c>
      <c r="C106" s="4">
        <v>67</v>
      </c>
      <c r="D106" s="4"/>
      <c r="E106" s="4">
        <f>C106+D106</f>
        <v>67</v>
      </c>
      <c r="F106" s="4">
        <v>70</v>
      </c>
      <c r="G106" s="4"/>
      <c r="H106" s="4">
        <f>F106+G106</f>
        <v>70</v>
      </c>
      <c r="I106" s="4">
        <f>F106-C106</f>
        <v>3</v>
      </c>
      <c r="J106" s="4">
        <f>G106-D106</f>
        <v>0</v>
      </c>
      <c r="K106" s="4">
        <f>H106-E106</f>
        <v>3</v>
      </c>
    </row>
    <row r="107" spans="1:11" ht="15.75" customHeight="1">
      <c r="A107" s="94" t="s">
        <v>66</v>
      </c>
      <c r="B107" s="95"/>
      <c r="C107" s="95"/>
      <c r="D107" s="95"/>
      <c r="E107" s="95"/>
      <c r="F107" s="95"/>
      <c r="G107" s="95"/>
      <c r="H107" s="95"/>
      <c r="I107" s="95"/>
      <c r="J107" s="95"/>
      <c r="K107" s="96"/>
    </row>
    <row r="108" spans="1:11" ht="36.75" customHeight="1">
      <c r="A108" s="49" t="s">
        <v>130</v>
      </c>
      <c r="B108" s="50"/>
      <c r="C108" s="50"/>
      <c r="D108" s="50"/>
      <c r="E108" s="50"/>
      <c r="F108" s="50"/>
      <c r="G108" s="50"/>
      <c r="H108" s="50"/>
      <c r="I108" s="50"/>
      <c r="J108" s="50"/>
      <c r="K108" s="51"/>
    </row>
    <row r="109" spans="1:11" ht="47.25">
      <c r="A109" s="32" t="s">
        <v>16</v>
      </c>
      <c r="B109" s="43" t="s">
        <v>20</v>
      </c>
      <c r="C109" s="32" t="s">
        <v>16</v>
      </c>
      <c r="D109" s="32" t="s">
        <v>16</v>
      </c>
      <c r="E109" s="32" t="s">
        <v>16</v>
      </c>
      <c r="F109" s="32" t="s">
        <v>16</v>
      </c>
      <c r="G109" s="32" t="s">
        <v>16</v>
      </c>
      <c r="H109" s="32" t="s">
        <v>16</v>
      </c>
      <c r="I109" s="32" t="s">
        <v>16</v>
      </c>
      <c r="J109" s="32" t="s">
        <v>16</v>
      </c>
      <c r="K109" s="32" t="s">
        <v>16</v>
      </c>
    </row>
    <row r="110" spans="1:11" ht="15.75">
      <c r="A110" s="4" t="s">
        <v>16</v>
      </c>
      <c r="B110" s="11" t="s">
        <v>48</v>
      </c>
      <c r="C110" s="4" t="s">
        <v>16</v>
      </c>
      <c r="D110" s="4" t="s">
        <v>16</v>
      </c>
      <c r="E110" s="4" t="s">
        <v>16</v>
      </c>
      <c r="F110" s="4" t="s">
        <v>16</v>
      </c>
      <c r="G110" s="4" t="s">
        <v>16</v>
      </c>
      <c r="H110" s="4" t="s">
        <v>16</v>
      </c>
      <c r="I110" s="4" t="s">
        <v>16</v>
      </c>
      <c r="J110" s="4" t="s">
        <v>16</v>
      </c>
      <c r="K110" s="4" t="s">
        <v>16</v>
      </c>
    </row>
    <row r="111" ht="15.75">
      <c r="A111" s="3"/>
    </row>
    <row r="112" spans="1:11" ht="19.5" customHeight="1">
      <c r="A112" s="61" t="s">
        <v>67</v>
      </c>
      <c r="B112" s="61"/>
      <c r="C112" s="61"/>
      <c r="D112" s="61"/>
      <c r="E112" s="61"/>
      <c r="F112" s="61"/>
      <c r="G112" s="61"/>
      <c r="H112" s="61"/>
      <c r="I112" s="61"/>
      <c r="J112" s="61"/>
      <c r="K112" s="61"/>
    </row>
    <row r="113" ht="15.75">
      <c r="A113" s="3"/>
    </row>
    <row r="114" spans="1:8" ht="141.75">
      <c r="A114" s="10" t="s">
        <v>68</v>
      </c>
      <c r="B114" s="4" t="s">
        <v>69</v>
      </c>
      <c r="C114" s="4" t="s">
        <v>70</v>
      </c>
      <c r="D114" s="4" t="s">
        <v>71</v>
      </c>
      <c r="E114" s="4" t="s">
        <v>72</v>
      </c>
      <c r="F114" s="4" t="s">
        <v>73</v>
      </c>
      <c r="G114" s="4" t="s">
        <v>74</v>
      </c>
      <c r="H114" s="4" t="s">
        <v>75</v>
      </c>
    </row>
    <row r="115" spans="1:8" ht="15.75">
      <c r="A115" s="4">
        <v>1</v>
      </c>
      <c r="B115" s="4">
        <v>2</v>
      </c>
      <c r="C115" s="4">
        <v>3</v>
      </c>
      <c r="D115" s="4">
        <v>4</v>
      </c>
      <c r="E115" s="4">
        <v>5</v>
      </c>
      <c r="F115" s="4" t="s">
        <v>76</v>
      </c>
      <c r="G115" s="4">
        <v>7</v>
      </c>
      <c r="H115" s="4" t="s">
        <v>77</v>
      </c>
    </row>
    <row r="116" spans="1:8" ht="15.75">
      <c r="A116" s="81" t="s">
        <v>78</v>
      </c>
      <c r="B116" s="12" t="s">
        <v>79</v>
      </c>
      <c r="C116" s="81" t="s">
        <v>80</v>
      </c>
      <c r="D116" s="110"/>
      <c r="E116" s="110"/>
      <c r="F116" s="110"/>
      <c r="G116" s="81" t="s">
        <v>80</v>
      </c>
      <c r="H116" s="81" t="s">
        <v>80</v>
      </c>
    </row>
    <row r="117" spans="1:8" ht="15.75">
      <c r="A117" s="82"/>
      <c r="B117" s="13" t="s">
        <v>81</v>
      </c>
      <c r="C117" s="82"/>
      <c r="D117" s="111"/>
      <c r="E117" s="111"/>
      <c r="F117" s="111"/>
      <c r="G117" s="82"/>
      <c r="H117" s="82"/>
    </row>
    <row r="118" spans="1:8" ht="31.5">
      <c r="A118" s="4"/>
      <c r="B118" s="5" t="s">
        <v>82</v>
      </c>
      <c r="C118" s="4" t="s">
        <v>80</v>
      </c>
      <c r="D118" s="5"/>
      <c r="E118" s="5"/>
      <c r="F118" s="5"/>
      <c r="G118" s="4" t="s">
        <v>80</v>
      </c>
      <c r="H118" s="4" t="s">
        <v>80</v>
      </c>
    </row>
    <row r="119" spans="1:8" ht="78.75">
      <c r="A119" s="4"/>
      <c r="B119" s="5" t="s">
        <v>83</v>
      </c>
      <c r="C119" s="4" t="s">
        <v>80</v>
      </c>
      <c r="D119" s="5"/>
      <c r="E119" s="5"/>
      <c r="F119" s="5"/>
      <c r="G119" s="4" t="s">
        <v>80</v>
      </c>
      <c r="H119" s="4" t="s">
        <v>80</v>
      </c>
    </row>
    <row r="120" spans="1:8" ht="27.75" customHeight="1">
      <c r="A120" s="4"/>
      <c r="B120" s="5" t="s">
        <v>84</v>
      </c>
      <c r="C120" s="4" t="s">
        <v>80</v>
      </c>
      <c r="D120" s="5"/>
      <c r="E120" s="5"/>
      <c r="F120" s="5"/>
      <c r="G120" s="4" t="s">
        <v>80</v>
      </c>
      <c r="H120" s="4" t="s">
        <v>80</v>
      </c>
    </row>
    <row r="121" spans="1:8" ht="15.75">
      <c r="A121" s="4"/>
      <c r="B121" s="5" t="s">
        <v>85</v>
      </c>
      <c r="C121" s="4" t="s">
        <v>80</v>
      </c>
      <c r="D121" s="5"/>
      <c r="E121" s="5"/>
      <c r="F121" s="5"/>
      <c r="G121" s="4" t="s">
        <v>80</v>
      </c>
      <c r="H121" s="4" t="s">
        <v>80</v>
      </c>
    </row>
    <row r="122" spans="1:8" ht="15.75" customHeight="1">
      <c r="A122" s="97" t="s">
        <v>86</v>
      </c>
      <c r="B122" s="98"/>
      <c r="C122" s="98"/>
      <c r="D122" s="98"/>
      <c r="E122" s="98"/>
      <c r="F122" s="98"/>
      <c r="G122" s="98"/>
      <c r="H122" s="99"/>
    </row>
    <row r="123" spans="1:8" ht="31.5">
      <c r="A123" s="81" t="s">
        <v>87</v>
      </c>
      <c r="B123" s="12" t="s">
        <v>88</v>
      </c>
      <c r="C123" s="81" t="s">
        <v>80</v>
      </c>
      <c r="D123" s="110"/>
      <c r="E123" s="110"/>
      <c r="F123" s="110"/>
      <c r="G123" s="81" t="s">
        <v>80</v>
      </c>
      <c r="H123" s="81" t="s">
        <v>80</v>
      </c>
    </row>
    <row r="124" spans="1:8" ht="15.75">
      <c r="A124" s="82"/>
      <c r="B124" s="13" t="s">
        <v>81</v>
      </c>
      <c r="C124" s="82"/>
      <c r="D124" s="111"/>
      <c r="E124" s="111"/>
      <c r="F124" s="111"/>
      <c r="G124" s="82"/>
      <c r="H124" s="82"/>
    </row>
    <row r="125" spans="1:8" ht="15.75" customHeight="1">
      <c r="A125" s="97" t="s">
        <v>89</v>
      </c>
      <c r="B125" s="98"/>
      <c r="C125" s="98"/>
      <c r="D125" s="98"/>
      <c r="E125" s="98"/>
      <c r="F125" s="98"/>
      <c r="G125" s="98"/>
      <c r="H125" s="99"/>
    </row>
    <row r="126" spans="1:8" ht="15.75" customHeight="1">
      <c r="A126" s="97" t="s">
        <v>90</v>
      </c>
      <c r="B126" s="98"/>
      <c r="C126" s="98"/>
      <c r="D126" s="98"/>
      <c r="E126" s="98"/>
      <c r="F126" s="98"/>
      <c r="G126" s="98"/>
      <c r="H126" s="99"/>
    </row>
    <row r="127" spans="1:8" ht="52.5" customHeight="1">
      <c r="A127" s="14">
        <v>43467</v>
      </c>
      <c r="B127" s="15" t="s">
        <v>91</v>
      </c>
      <c r="C127" s="5"/>
      <c r="D127" s="5"/>
      <c r="E127" s="5"/>
      <c r="F127" s="5"/>
      <c r="G127" s="5"/>
      <c r="H127" s="5"/>
    </row>
    <row r="128" spans="1:8" ht="30.75" customHeight="1">
      <c r="A128" s="4"/>
      <c r="B128" s="16" t="s">
        <v>92</v>
      </c>
      <c r="C128" s="5"/>
      <c r="D128" s="5"/>
      <c r="E128" s="5"/>
      <c r="F128" s="5"/>
      <c r="G128" s="5"/>
      <c r="H128" s="5"/>
    </row>
    <row r="129" spans="1:8" ht="15.75" customHeight="1">
      <c r="A129" s="97" t="s">
        <v>93</v>
      </c>
      <c r="B129" s="98"/>
      <c r="C129" s="98"/>
      <c r="D129" s="98"/>
      <c r="E129" s="98"/>
      <c r="F129" s="98"/>
      <c r="G129" s="98"/>
      <c r="H129" s="99"/>
    </row>
    <row r="130" spans="1:8" ht="31.5">
      <c r="A130" s="4"/>
      <c r="B130" s="5" t="s">
        <v>94</v>
      </c>
      <c r="C130" s="5"/>
      <c r="D130" s="5"/>
      <c r="E130" s="5"/>
      <c r="F130" s="5"/>
      <c r="G130" s="5"/>
      <c r="H130" s="5"/>
    </row>
    <row r="131" spans="1:8" ht="31.5">
      <c r="A131" s="4"/>
      <c r="B131" s="5" t="s">
        <v>95</v>
      </c>
      <c r="C131" s="5"/>
      <c r="D131" s="5"/>
      <c r="E131" s="5"/>
      <c r="F131" s="5"/>
      <c r="G131" s="5"/>
      <c r="H131" s="5"/>
    </row>
    <row r="132" spans="1:8" ht="15.75">
      <c r="A132" s="4"/>
      <c r="B132" s="5" t="s">
        <v>96</v>
      </c>
      <c r="C132" s="5"/>
      <c r="D132" s="5"/>
      <c r="E132" s="5"/>
      <c r="F132" s="5"/>
      <c r="G132" s="5"/>
      <c r="H132" s="5"/>
    </row>
    <row r="133" spans="1:8" ht="47.25">
      <c r="A133" s="4"/>
      <c r="B133" s="16" t="s">
        <v>97</v>
      </c>
      <c r="C133" s="5"/>
      <c r="D133" s="5"/>
      <c r="E133" s="5"/>
      <c r="F133" s="5"/>
      <c r="G133" s="5"/>
      <c r="H133" s="5"/>
    </row>
    <row r="134" spans="1:8" ht="15.75" customHeight="1">
      <c r="A134" s="97" t="s">
        <v>98</v>
      </c>
      <c r="B134" s="98"/>
      <c r="C134" s="98"/>
      <c r="D134" s="98"/>
      <c r="E134" s="98"/>
      <c r="F134" s="98"/>
      <c r="G134" s="98"/>
      <c r="H134" s="99"/>
    </row>
    <row r="135" spans="1:8" ht="31.5">
      <c r="A135" s="4"/>
      <c r="B135" s="5" t="s">
        <v>94</v>
      </c>
      <c r="C135" s="5"/>
      <c r="D135" s="5"/>
      <c r="E135" s="5"/>
      <c r="F135" s="5"/>
      <c r="G135" s="5"/>
      <c r="H135" s="5"/>
    </row>
    <row r="136" spans="1:8" ht="31.5">
      <c r="A136" s="4"/>
      <c r="B136" s="5" t="s">
        <v>95</v>
      </c>
      <c r="C136" s="5"/>
      <c r="D136" s="5"/>
      <c r="E136" s="5"/>
      <c r="F136" s="5"/>
      <c r="G136" s="5"/>
      <c r="H136" s="5"/>
    </row>
    <row r="137" spans="1:8" ht="15.75">
      <c r="A137" s="4"/>
      <c r="B137" s="5" t="s">
        <v>96</v>
      </c>
      <c r="C137" s="5"/>
      <c r="D137" s="5"/>
      <c r="E137" s="5"/>
      <c r="F137" s="5"/>
      <c r="G137" s="5"/>
      <c r="H137" s="5"/>
    </row>
    <row r="138" spans="1:8" ht="47.25">
      <c r="A138" s="14">
        <v>43498</v>
      </c>
      <c r="B138" s="15" t="s">
        <v>99</v>
      </c>
      <c r="C138" s="4" t="s">
        <v>80</v>
      </c>
      <c r="D138" s="4"/>
      <c r="E138" s="4"/>
      <c r="F138" s="4"/>
      <c r="G138" s="4" t="s">
        <v>80</v>
      </c>
      <c r="H138" s="4" t="s">
        <v>80</v>
      </c>
    </row>
    <row r="139" ht="15.75">
      <c r="A139" s="3"/>
    </row>
    <row r="140" spans="1:11" ht="23.25" customHeight="1">
      <c r="A140" s="61" t="s">
        <v>131</v>
      </c>
      <c r="B140" s="61"/>
      <c r="C140" s="61"/>
      <c r="D140" s="61"/>
      <c r="E140" s="61"/>
      <c r="F140" s="61"/>
      <c r="G140" s="61"/>
      <c r="H140" s="61"/>
      <c r="I140" s="61"/>
      <c r="J140" s="61"/>
      <c r="K140" s="61"/>
    </row>
    <row r="141" spans="1:11" ht="29.25" customHeight="1">
      <c r="A141" s="61" t="s">
        <v>100</v>
      </c>
      <c r="B141" s="61"/>
      <c r="C141" s="61"/>
      <c r="D141" s="61"/>
      <c r="E141" s="61"/>
      <c r="F141" s="61"/>
      <c r="G141" s="61"/>
      <c r="H141" s="61"/>
      <c r="I141" s="61"/>
      <c r="J141" s="61"/>
      <c r="K141" s="61"/>
    </row>
    <row r="142" spans="1:11" ht="45" customHeight="1">
      <c r="A142" s="78" t="s">
        <v>132</v>
      </c>
      <c r="B142" s="78"/>
      <c r="C142" s="78"/>
      <c r="D142" s="78"/>
      <c r="E142" s="78"/>
      <c r="F142" s="78"/>
      <c r="G142" s="78"/>
      <c r="H142" s="78"/>
      <c r="I142" s="78"/>
      <c r="J142" s="78"/>
      <c r="K142" s="78"/>
    </row>
    <row r="143" ht="4.5" customHeight="1">
      <c r="A143" s="2"/>
    </row>
    <row r="144" spans="1:11" ht="30" customHeight="1">
      <c r="A144" s="61" t="s">
        <v>101</v>
      </c>
      <c r="B144" s="61"/>
      <c r="C144" s="61"/>
      <c r="D144" s="61"/>
      <c r="E144" s="61"/>
      <c r="F144" s="61"/>
      <c r="G144" s="61"/>
      <c r="H144" s="61"/>
      <c r="I144" s="61"/>
      <c r="J144" s="61"/>
      <c r="K144" s="61"/>
    </row>
    <row r="145" spans="1:11" ht="27.75" customHeight="1">
      <c r="A145" s="78" t="s">
        <v>133</v>
      </c>
      <c r="B145" s="78"/>
      <c r="C145" s="78"/>
      <c r="D145" s="78"/>
      <c r="E145" s="78"/>
      <c r="F145" s="78"/>
      <c r="G145" s="78"/>
      <c r="H145" s="78"/>
      <c r="I145" s="78"/>
      <c r="J145" s="78"/>
      <c r="K145" s="78"/>
    </row>
    <row r="146" spans="1:11" ht="23.25" customHeight="1">
      <c r="A146" s="78" t="s">
        <v>102</v>
      </c>
      <c r="B146" s="78"/>
      <c r="C146" s="78"/>
      <c r="D146" s="78"/>
      <c r="E146" s="78"/>
      <c r="F146" s="78"/>
      <c r="G146" s="78"/>
      <c r="H146" s="78"/>
      <c r="I146" s="78"/>
      <c r="J146" s="78"/>
      <c r="K146" s="78"/>
    </row>
    <row r="147" spans="1:11" ht="63.75" customHeight="1">
      <c r="A147" s="112" t="s">
        <v>134</v>
      </c>
      <c r="B147" s="112"/>
      <c r="C147" s="112"/>
      <c r="D147" s="112"/>
      <c r="E147" s="112"/>
      <c r="F147" s="112"/>
      <c r="G147" s="112"/>
      <c r="H147" s="112"/>
      <c r="I147" s="112"/>
      <c r="J147" s="112"/>
      <c r="K147" s="112"/>
    </row>
    <row r="148" ht="12.75" customHeight="1">
      <c r="A148" s="2"/>
    </row>
    <row r="149" spans="1:11" ht="30.75" customHeight="1">
      <c r="A149" s="78" t="s">
        <v>135</v>
      </c>
      <c r="B149" s="78"/>
      <c r="C149" s="78"/>
      <c r="D149" s="78"/>
      <c r="E149" s="78"/>
      <c r="F149" s="78"/>
      <c r="G149" s="78"/>
      <c r="H149" s="78"/>
      <c r="I149" s="78"/>
      <c r="J149" s="78"/>
      <c r="K149" s="78"/>
    </row>
    <row r="150" spans="1:11" ht="34.5" customHeight="1">
      <c r="A150" s="78" t="s">
        <v>136</v>
      </c>
      <c r="B150" s="78"/>
      <c r="C150" s="78"/>
      <c r="D150" s="78"/>
      <c r="E150" s="78"/>
      <c r="F150" s="78"/>
      <c r="G150" s="78"/>
      <c r="H150" s="78"/>
      <c r="I150" s="78"/>
      <c r="J150" s="78"/>
      <c r="K150" s="78"/>
    </row>
    <row r="151" spans="1:11" ht="65.25" customHeight="1">
      <c r="A151" s="112" t="s">
        <v>137</v>
      </c>
      <c r="B151" s="112"/>
      <c r="C151" s="112"/>
      <c r="D151" s="112"/>
      <c r="E151" s="112"/>
      <c r="F151" s="112"/>
      <c r="G151" s="112"/>
      <c r="H151" s="112"/>
      <c r="I151" s="112"/>
      <c r="J151" s="112"/>
      <c r="K151" s="112"/>
    </row>
    <row r="152" spans="1:11" ht="39" customHeight="1">
      <c r="A152" s="113" t="s">
        <v>138</v>
      </c>
      <c r="B152" s="77"/>
      <c r="E152" s="45"/>
      <c r="H152" s="26" t="s">
        <v>139</v>
      </c>
      <c r="J152" s="44"/>
      <c r="K152" s="44"/>
    </row>
    <row r="153" spans="1:5" ht="15.75">
      <c r="A153" s="3"/>
      <c r="E153" s="19" t="s">
        <v>104</v>
      </c>
    </row>
    <row r="154" spans="1:8" ht="24" customHeight="1">
      <c r="A154" s="61" t="s">
        <v>109</v>
      </c>
      <c r="B154" s="61"/>
      <c r="C154" s="61"/>
      <c r="D154" s="61"/>
      <c r="E154" s="17" t="s">
        <v>103</v>
      </c>
      <c r="H154" s="26" t="s">
        <v>110</v>
      </c>
    </row>
    <row r="155" spans="1:5" ht="12.75" customHeight="1">
      <c r="A155" s="18"/>
      <c r="E155" s="19" t="s">
        <v>104</v>
      </c>
    </row>
    <row r="162" ht="15.75">
      <c r="A162" s="20"/>
    </row>
  </sheetData>
  <sheetProtection/>
  <mergeCells count="169">
    <mergeCell ref="A149:K149"/>
    <mergeCell ref="A150:K150"/>
    <mergeCell ref="A151:K151"/>
    <mergeCell ref="A154:D154"/>
    <mergeCell ref="A145:K145"/>
    <mergeCell ref="A146:K146"/>
    <mergeCell ref="A147:K147"/>
    <mergeCell ref="A152:B152"/>
    <mergeCell ref="A141:K141"/>
    <mergeCell ref="A142:K142"/>
    <mergeCell ref="A144:K144"/>
    <mergeCell ref="A126:H126"/>
    <mergeCell ref="A129:H129"/>
    <mergeCell ref="A134:H134"/>
    <mergeCell ref="A140:K140"/>
    <mergeCell ref="F123:F124"/>
    <mergeCell ref="G123:G124"/>
    <mergeCell ref="H123:H124"/>
    <mergeCell ref="A125:H125"/>
    <mergeCell ref="A123:A124"/>
    <mergeCell ref="C123:C124"/>
    <mergeCell ref="D123:D124"/>
    <mergeCell ref="E123:E124"/>
    <mergeCell ref="F116:F117"/>
    <mergeCell ref="G116:G117"/>
    <mergeCell ref="H116:H117"/>
    <mergeCell ref="A122:H122"/>
    <mergeCell ref="A116:A117"/>
    <mergeCell ref="C116:C117"/>
    <mergeCell ref="D116:D117"/>
    <mergeCell ref="E116:E117"/>
    <mergeCell ref="A92:K92"/>
    <mergeCell ref="A107:K107"/>
    <mergeCell ref="A112:K112"/>
    <mergeCell ref="A84:K84"/>
    <mergeCell ref="A86:K86"/>
    <mergeCell ref="A88:A90"/>
    <mergeCell ref="B88:B90"/>
    <mergeCell ref="C88:E89"/>
    <mergeCell ref="I88:K88"/>
    <mergeCell ref="I89:K89"/>
    <mergeCell ref="A77:K77"/>
    <mergeCell ref="A79:K79"/>
    <mergeCell ref="A80:K80"/>
    <mergeCell ref="A83:K83"/>
    <mergeCell ref="A63:K63"/>
    <mergeCell ref="A67:K67"/>
    <mergeCell ref="A71:K71"/>
    <mergeCell ref="A74:K74"/>
    <mergeCell ref="A64:A66"/>
    <mergeCell ref="A55:L55"/>
    <mergeCell ref="A57:L57"/>
    <mergeCell ref="A59:K59"/>
    <mergeCell ref="A61:A62"/>
    <mergeCell ref="B61:B62"/>
    <mergeCell ref="C61:E61"/>
    <mergeCell ref="F61:H61"/>
    <mergeCell ref="I61:K61"/>
    <mergeCell ref="A56:L56"/>
    <mergeCell ref="B54:D54"/>
    <mergeCell ref="E54:G54"/>
    <mergeCell ref="H54:J54"/>
    <mergeCell ref="K54:L54"/>
    <mergeCell ref="B52:D52"/>
    <mergeCell ref="E52:G52"/>
    <mergeCell ref="H52:J52"/>
    <mergeCell ref="K52:L52"/>
    <mergeCell ref="B51:D51"/>
    <mergeCell ref="E51:G51"/>
    <mergeCell ref="H51:J51"/>
    <mergeCell ref="K51:L51"/>
    <mergeCell ref="A49:L49"/>
    <mergeCell ref="B50:D50"/>
    <mergeCell ref="E50:G50"/>
    <mergeCell ref="H50:J50"/>
    <mergeCell ref="K50:L50"/>
    <mergeCell ref="B48:D48"/>
    <mergeCell ref="E48:G48"/>
    <mergeCell ref="H48:J48"/>
    <mergeCell ref="K48:L48"/>
    <mergeCell ref="B46:D46"/>
    <mergeCell ref="E46:G46"/>
    <mergeCell ref="H46:J46"/>
    <mergeCell ref="K46:L46"/>
    <mergeCell ref="K47:L47"/>
    <mergeCell ref="H47:J47"/>
    <mergeCell ref="B45:D45"/>
    <mergeCell ref="E45:G45"/>
    <mergeCell ref="H45:J45"/>
    <mergeCell ref="K45:L45"/>
    <mergeCell ref="B44:D44"/>
    <mergeCell ref="E44:G44"/>
    <mergeCell ref="H44:J44"/>
    <mergeCell ref="K44:L44"/>
    <mergeCell ref="H43:J43"/>
    <mergeCell ref="K43:L43"/>
    <mergeCell ref="A41:L41"/>
    <mergeCell ref="B42:D42"/>
    <mergeCell ref="E42:G42"/>
    <mergeCell ref="H42:J42"/>
    <mergeCell ref="K42:L42"/>
    <mergeCell ref="B43:D43"/>
    <mergeCell ref="B36:D36"/>
    <mergeCell ref="E36:G36"/>
    <mergeCell ref="H36:J36"/>
    <mergeCell ref="K36:L36"/>
    <mergeCell ref="B40:D40"/>
    <mergeCell ref="E40:G40"/>
    <mergeCell ref="H40:J40"/>
    <mergeCell ref="K40:L40"/>
    <mergeCell ref="H38:J38"/>
    <mergeCell ref="B38:D38"/>
    <mergeCell ref="G22:I22"/>
    <mergeCell ref="B37:D37"/>
    <mergeCell ref="E37:G37"/>
    <mergeCell ref="H37:J37"/>
    <mergeCell ref="K37:L37"/>
    <mergeCell ref="K38:L38"/>
    <mergeCell ref="C22:F22"/>
    <mergeCell ref="C26:D26"/>
    <mergeCell ref="C27:D27"/>
    <mergeCell ref="A28:L28"/>
    <mergeCell ref="C12:L12"/>
    <mergeCell ref="J22:L22"/>
    <mergeCell ref="C23:D23"/>
    <mergeCell ref="A2:L2"/>
    <mergeCell ref="A3:L3"/>
    <mergeCell ref="A15:K15"/>
    <mergeCell ref="B22:B23"/>
    <mergeCell ref="A5:L5"/>
    <mergeCell ref="A7:L7"/>
    <mergeCell ref="A20:L20"/>
    <mergeCell ref="A16:K16"/>
    <mergeCell ref="A10:L10"/>
    <mergeCell ref="A13:L13"/>
    <mergeCell ref="A9:B9"/>
    <mergeCell ref="C9:L9"/>
    <mergeCell ref="A12:B12"/>
    <mergeCell ref="A31:L31"/>
    <mergeCell ref="A33:L33"/>
    <mergeCell ref="A78:K78"/>
    <mergeCell ref="C6:L6"/>
    <mergeCell ref="A6:B6"/>
    <mergeCell ref="A29:L29"/>
    <mergeCell ref="C24:D24"/>
    <mergeCell ref="A25:L25"/>
    <mergeCell ref="A8:L8"/>
    <mergeCell ref="A18:K18"/>
    <mergeCell ref="A22:A23"/>
    <mergeCell ref="E43:G43"/>
    <mergeCell ref="A96:K96"/>
    <mergeCell ref="A93:K93"/>
    <mergeCell ref="E38:G38"/>
    <mergeCell ref="B35:D35"/>
    <mergeCell ref="E35:G35"/>
    <mergeCell ref="H35:J35"/>
    <mergeCell ref="B47:D47"/>
    <mergeCell ref="E47:G47"/>
    <mergeCell ref="K35:L35"/>
    <mergeCell ref="A108:K108"/>
    <mergeCell ref="B39:D39"/>
    <mergeCell ref="E39:G39"/>
    <mergeCell ref="H39:J39"/>
    <mergeCell ref="K39:L39"/>
    <mergeCell ref="B53:D53"/>
    <mergeCell ref="E53:G53"/>
    <mergeCell ref="H53:J53"/>
    <mergeCell ref="K53:L53"/>
  </mergeCells>
  <printOptions/>
  <pageMargins left="0.67" right="0.22" top="0.61" bottom="0.42" header="0.5" footer="0.31"/>
  <pageSetup horizontalDpi="600" verticalDpi="600" orientation="portrait" paperSize="9" scale="74" r:id="rId1"/>
  <rowBreaks count="1" manualBreakCount="1">
    <brk id="4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мво</cp:lastModifiedBy>
  <cp:lastPrinted>2020-03-13T09:21:56Z</cp:lastPrinted>
  <dcterms:created xsi:type="dcterms:W3CDTF">2019-03-14T10:21:45Z</dcterms:created>
  <dcterms:modified xsi:type="dcterms:W3CDTF">2020-03-13T09:21:59Z</dcterms:modified>
  <cp:category/>
  <cp:version/>
  <cp:contentType/>
  <cp:contentStatus/>
</cp:coreProperties>
</file>